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8e345c81ba8b8d/AJ西東京/2026西東京/天城越え2026/"/>
    </mc:Choice>
  </mc:AlternateContent>
  <xr:revisionPtr revIDLastSave="726" documentId="8_{05FEBCE0-9666-47A8-874E-AFAA23013719}" xr6:coauthVersionLast="47" xr6:coauthVersionMax="47" xr10:uidLastSave="{CB25FC61-F19C-41E0-A4CF-8AB373188D9D}"/>
  <bookViews>
    <workbookView xWindow="-108" yWindow="-108" windowWidth="23256" windowHeight="12456" xr2:uid="{781B4203-B451-4AB6-A0F0-171769AEACF7}"/>
  </bookViews>
  <sheets>
    <sheet name="2026BRM912-300km_Amagi 逆回り" sheetId="3" r:id="rId1"/>
    <sheet name="Sheet1" sheetId="1" r:id="rId2"/>
    <sheet name="Sheet2" sheetId="4" r:id="rId3"/>
  </sheets>
  <definedNames>
    <definedName name="_xlnm._FilterDatabase" localSheetId="0" hidden="1">'2026BRM912-300km_Amagi 逆回り'!$A$4:$I$4</definedName>
    <definedName name="_xlnm.Print_Area" localSheetId="0">'2026BRM912-300km_Amagi 逆回り'!$A$1:$I$109</definedName>
    <definedName name="_xlnm.Print_Titles" localSheetId="0">'2026BRM912-300km_Amagi 逆回り'!$1:$4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56" i="3" l="1"/>
  <c r="C57" i="3"/>
  <c r="C53" i="3"/>
  <c r="C54" i="3"/>
  <c r="C55" i="3"/>
  <c r="C52" i="3"/>
  <c r="C76" i="3"/>
  <c r="C75" i="3"/>
  <c r="C74" i="3"/>
  <c r="C73" i="3"/>
  <c r="C72" i="3"/>
  <c r="C71" i="3"/>
  <c r="C70" i="3"/>
  <c r="C69" i="3"/>
  <c r="C68" i="3"/>
  <c r="C67" i="3"/>
  <c r="C65" i="3"/>
  <c r="C64" i="3"/>
  <c r="C61" i="3"/>
  <c r="C60" i="3"/>
  <c r="C59" i="3"/>
  <c r="C58" i="3"/>
  <c r="C51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A6" i="3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8C9660E-C7B9-44FA-8AE9-5F94C4539EF3}" keepAlive="1" name="クエリ - 2026天城越え300km国士峠あり" description="ブック内の '2026天城越え300km国士峠あり' クエリへの接続です。" type="5" refreshedVersion="8" background="1" saveData="1">
    <dbPr connection="Provider=Microsoft.Mashup.OleDb.1;Data Source=$Workbook$;Location=2026天城越え300km国士峠あり;Extended Properties=&quot;&quot;" command="SELECT * FROM [2026天城越え300km国士峠あり]"/>
  </connection>
  <connection id="2" xr16:uid="{C7A3EC75-02A9-4B47-876E-8CFAB55C28DA}" keepAlive="1" name="クエリ - BRM912天城越え_逆（反時計" description="ブック内の 'BRM912天城越え_逆（反時計' クエリへの接続です。" type="5" refreshedVersion="8" background="1" saveData="1">
    <dbPr connection="Provider=Microsoft.Mashup.OleDb.1;Data Source=$Workbook$;Location=BRM912天城越え_逆（反時計;Extended Properties=&quot;&quot;" command="SELECT * FROM [BRM912天城越え_逆（反時計]"/>
  </connection>
  <connection id="3" xr16:uid="{CFE7415E-9224-4FEA-806C-77EDB3CDAD80}" keepAlive="1" name="クエリ - Q天城越え2026" description="ブック内の 'Q天城越え2026' クエリへの接続です。" type="5" refreshedVersion="8" background="1" saveData="1">
    <dbPr connection="Provider=Microsoft.Mashup.OleDb.1;Data Source=$Workbook$;Location=Q天城越え2026;Extended Properties=&quot;&quot;" command="SELECT * FROM [Q天城越え2026]"/>
  </connection>
</connections>
</file>

<file path=xl/sharedStrings.xml><?xml version="1.0" encoding="utf-8"?>
<sst xmlns="http://schemas.openxmlformats.org/spreadsheetml/2006/main" count="362" uniqueCount="154">
  <si>
    <t>（距離は目安です。あらかじめ使い慣れた地図でコースを確認してください。）  R＝国道 K=県道 T=都道 S=信号 止=一旦停止</t>
    <rPh sb="45" eb="46">
      <t>ケン</t>
    </rPh>
    <rPh sb="50" eb="52">
      <t>トドウ</t>
    </rPh>
    <rPh sb="58" eb="59">
      <t>ト</t>
    </rPh>
    <rPh sb="60" eb="62">
      <t>イッタン</t>
    </rPh>
    <rPh sb="62" eb="64">
      <t>テイシ</t>
    </rPh>
    <phoneticPr fontId="5"/>
  </si>
  <si>
    <t>参考写真はキューシート下部に表示しています。</t>
    <rPh sb="0" eb="4">
      <t>サンコウシャシン</t>
    </rPh>
    <rPh sb="11" eb="13">
      <t>カブ</t>
    </rPh>
    <rPh sb="14" eb="16">
      <t>ヒョウジ</t>
    </rPh>
    <phoneticPr fontId="2"/>
  </si>
  <si>
    <t>No.</t>
    <phoneticPr fontId="9"/>
  </si>
  <si>
    <t>総距離</t>
    <rPh sb="0" eb="3">
      <t>ソウキョリ</t>
    </rPh>
    <phoneticPr fontId="9"/>
  </si>
  <si>
    <t>区間</t>
    <rPh sb="0" eb="2">
      <t>クカン</t>
    </rPh>
    <phoneticPr fontId="9"/>
  </si>
  <si>
    <t>信号
一旦停止</t>
    <rPh sb="0" eb="2">
      <t>シンゴウ</t>
    </rPh>
    <rPh sb="3" eb="5">
      <t>イッタン</t>
    </rPh>
    <rPh sb="5" eb="7">
      <t>テイシ</t>
    </rPh>
    <phoneticPr fontId="9"/>
  </si>
  <si>
    <t>交差点
の形</t>
    <rPh sb="5" eb="6">
      <t>カタチ</t>
    </rPh>
    <phoneticPr fontId="10"/>
  </si>
  <si>
    <t>進行
方向</t>
    <rPh sb="0" eb="2">
      <t>シンコウ</t>
    </rPh>
    <rPh sb="3" eb="5">
      <t>ホウコウ</t>
    </rPh>
    <phoneticPr fontId="9"/>
  </si>
  <si>
    <t>路線名</t>
  </si>
  <si>
    <t>左</t>
    <rPh sb="0" eb="1">
      <t>ヒダリ</t>
    </rPh>
    <phoneticPr fontId="2"/>
  </si>
  <si>
    <t>スタート,芹沢公園北管理棟</t>
    <rPh sb="5" eb="13">
      <t>セリザワコウエンキタカンリトウ</t>
    </rPh>
    <phoneticPr fontId="2"/>
  </si>
  <si>
    <t>市道</t>
    <rPh sb="0" eb="2">
      <t>シドウ</t>
    </rPh>
    <phoneticPr fontId="9"/>
  </si>
  <si>
    <t>S</t>
    <phoneticPr fontId="2"/>
  </si>
  <si>
    <t>╋</t>
    <phoneticPr fontId="9"/>
  </si>
  <si>
    <t>名無しS</t>
    <rPh sb="0" eb="2">
      <t>ナナ</t>
    </rPh>
    <phoneticPr fontId="2"/>
  </si>
  <si>
    <t>公園角</t>
    <rPh sb="0" eb="3">
      <t>コウエンカド</t>
    </rPh>
    <phoneticPr fontId="2"/>
  </si>
  <si>
    <t>感S</t>
    <rPh sb="0" eb="1">
      <t>カン</t>
    </rPh>
    <phoneticPr fontId="2"/>
  </si>
  <si>
    <t>K51</t>
    <phoneticPr fontId="2"/>
  </si>
  <si>
    <t>感応信号 二輪車用押しボタンを押す。</t>
    <rPh sb="0" eb="4">
      <t>カンノウシンゴウ</t>
    </rPh>
    <rPh sb="5" eb="9">
      <t>ニリンシャヨウ</t>
    </rPh>
    <rPh sb="9" eb="10">
      <t>オ</t>
    </rPh>
    <rPh sb="15" eb="16">
      <t>オ</t>
    </rPh>
    <phoneticPr fontId="2"/>
  </si>
  <si>
    <t>S</t>
    <phoneticPr fontId="10"/>
  </si>
  <si>
    <t>╋</t>
  </si>
  <si>
    <t>右</t>
  </si>
  <si>
    <t>[鶴松] S</t>
    <rPh sb="1" eb="3">
      <t>ツルマツ</t>
    </rPh>
    <phoneticPr fontId="9"/>
  </si>
  <si>
    <t>市道</t>
    <rPh sb="0" eb="2">
      <t>シドウ</t>
    </rPh>
    <phoneticPr fontId="10"/>
  </si>
  <si>
    <t>左角にマクドナルド</t>
    <phoneticPr fontId="10"/>
  </si>
  <si>
    <t>左</t>
    <phoneticPr fontId="10"/>
  </si>
  <si>
    <t>Y</t>
    <phoneticPr fontId="9"/>
  </si>
  <si>
    <t>斜め右</t>
    <rPh sb="0" eb="1">
      <t>ナナ</t>
    </rPh>
    <rPh sb="2" eb="3">
      <t>ミギ</t>
    </rPh>
    <phoneticPr fontId="2"/>
  </si>
  <si>
    <t>道なりに進む</t>
    <rPh sb="0" eb="1">
      <t>ミチ</t>
    </rPh>
    <rPh sb="4" eb="5">
      <t>スス</t>
    </rPh>
    <phoneticPr fontId="2"/>
  </si>
  <si>
    <t>止</t>
    <rPh sb="0" eb="1">
      <t>トメ</t>
    </rPh>
    <phoneticPr fontId="2"/>
  </si>
  <si>
    <t>右</t>
    <rPh sb="0" eb="1">
      <t>ミギ</t>
    </rPh>
    <phoneticPr fontId="2"/>
  </si>
  <si>
    <t>[あゆみ橋東]S</t>
    <phoneticPr fontId="2"/>
  </si>
  <si>
    <t>市道</t>
    <rPh sb="0" eb="2">
      <t>シドウ</t>
    </rPh>
    <phoneticPr fontId="2"/>
  </si>
  <si>
    <t>┳</t>
    <phoneticPr fontId="9"/>
  </si>
  <si>
    <t xml:space="preserve">[あゆみ橋西入口]S </t>
  </si>
  <si>
    <t>​K601</t>
    <phoneticPr fontId="2"/>
  </si>
  <si>
    <t xml:space="preserve">[東町郵便局前]S </t>
  </si>
  <si>
    <t>斜め左</t>
    <rPh sb="0" eb="1">
      <t>ナナ</t>
    </rPh>
    <rPh sb="2" eb="3">
      <t>ヒダリ</t>
    </rPh>
    <phoneticPr fontId="2"/>
  </si>
  <si>
    <t>K603</t>
    <phoneticPr fontId="2"/>
  </si>
  <si>
    <t xml:space="preserve">[船子洞門]S </t>
  </si>
  <si>
    <t>R246</t>
    <phoneticPr fontId="2"/>
  </si>
  <si>
    <t>斜め右方向に曲がる</t>
    <phoneticPr fontId="2"/>
  </si>
  <si>
    <t xml:space="preserve">[板戸]S </t>
  </si>
  <si>
    <t>K63</t>
    <phoneticPr fontId="2"/>
  </si>
  <si>
    <t>標示[大磯]</t>
    <rPh sb="0" eb="2">
      <t>ヒョウジ</t>
    </rPh>
    <rPh sb="3" eb="5">
      <t>オオイソ</t>
    </rPh>
    <phoneticPr fontId="2"/>
  </si>
  <si>
    <t xml:space="preserve">[国府新宿]S </t>
  </si>
  <si>
    <t>R1</t>
    <phoneticPr fontId="2"/>
  </si>
  <si>
    <t>標示[沼津/小田原]</t>
    <rPh sb="0" eb="2">
      <t>ヒョウジ</t>
    </rPh>
    <rPh sb="3" eb="5">
      <t>ヌマヅ</t>
    </rPh>
    <rPh sb="6" eb="9">
      <t>オダワラ</t>
    </rPh>
    <phoneticPr fontId="2"/>
  </si>
  <si>
    <t>┳</t>
    <phoneticPr fontId="2"/>
  </si>
  <si>
    <t>[小田原市民会館前]S</t>
    <phoneticPr fontId="2"/>
  </si>
  <si>
    <t>[本町]S</t>
    <phoneticPr fontId="2"/>
  </si>
  <si>
    <t>╋</t>
    <phoneticPr fontId="2"/>
  </si>
  <si>
    <t>[早川口]S</t>
    <phoneticPr fontId="2"/>
  </si>
  <si>
    <t>R135</t>
    <phoneticPr fontId="2"/>
  </si>
  <si>
    <t>標示[熱海/​湯河原]</t>
    <rPh sb="0" eb="2">
      <t>ヒョウジ</t>
    </rPh>
    <phoneticPr fontId="2"/>
  </si>
  <si>
    <t>┫</t>
    <phoneticPr fontId="9"/>
  </si>
  <si>
    <t>[東海岸町]S</t>
    <rPh sb="1" eb="5">
      <t>ヒガシカイガンチョウ</t>
    </rPh>
    <phoneticPr fontId="2"/>
  </si>
  <si>
    <t>標示[伊東/三島]</t>
    <rPh sb="0" eb="2">
      <t>ヒョウジ</t>
    </rPh>
    <rPh sb="3" eb="5">
      <t>イトウ</t>
    </rPh>
    <rPh sb="6" eb="8">
      <t>ミシマ</t>
    </rPh>
    <phoneticPr fontId="2"/>
  </si>
  <si>
    <t>┣</t>
    <phoneticPr fontId="9"/>
  </si>
  <si>
    <t>標示[下田/伊東]</t>
    <rPh sb="0" eb="2">
      <t>ヒョウジ</t>
    </rPh>
    <rPh sb="3" eb="5">
      <t>シモダ</t>
    </rPh>
    <rPh sb="6" eb="8">
      <t>イトウ</t>
    </rPh>
    <phoneticPr fontId="2"/>
  </si>
  <si>
    <t>錦ヶ浦トンネル迂回</t>
    <phoneticPr fontId="2"/>
  </si>
  <si>
    <t>側道/R135</t>
    <rPh sb="0" eb="2">
      <t>ソクドウ</t>
    </rPh>
    <phoneticPr fontId="2"/>
  </si>
  <si>
    <t>Hotel New Akao看板あり</t>
    <rPh sb="14" eb="16">
      <t>カンバン</t>
    </rPh>
    <phoneticPr fontId="2"/>
  </si>
  <si>
    <t>次のトンネルも迂回</t>
    <rPh sb="0" eb="1">
      <t>ツギ</t>
    </rPh>
    <phoneticPr fontId="1"/>
  </si>
  <si>
    <t>トンネル迂回,国道復帰直後の側道へ,標示[←錦ヶ浦]</t>
    <rPh sb="7" eb="9">
      <t>コクドウ</t>
    </rPh>
    <rPh sb="9" eb="11">
      <t>フッキ</t>
    </rPh>
    <rPh sb="11" eb="13">
      <t>チョクゴ</t>
    </rPh>
    <rPh sb="14" eb="16">
      <t>ソクドウ</t>
    </rPh>
    <rPh sb="18" eb="20">
      <t>ヒョウジ</t>
    </rPh>
    <rPh sb="22" eb="25">
      <t>ニシキガウラ</t>
    </rPh>
    <phoneticPr fontId="2"/>
  </si>
  <si>
    <t>赤根トンネル迂回</t>
  </si>
  <si>
    <t xml:space="preserve">[網代]S </t>
  </si>
  <si>
    <t>網代トンネル迂回</t>
    <rPh sb="0" eb="2">
      <t>アジロ</t>
    </rPh>
    <rPh sb="6" eb="8">
      <t>ウカイ</t>
    </rPh>
    <phoneticPr fontId="2"/>
  </si>
  <si>
    <t>車線は道なり,右折直後左側｢菓子舗間瀬｣本店あり</t>
    <rPh sb="0" eb="2">
      <t>シャセン</t>
    </rPh>
    <rPh sb="3" eb="4">
      <t>ミチ</t>
    </rPh>
    <rPh sb="7" eb="9">
      <t>ウセツ</t>
    </rPh>
    <rPh sb="9" eb="11">
      <t>チョクゴ</t>
    </rPh>
    <rPh sb="11" eb="13">
      <t>ヒダリガワ</t>
    </rPh>
    <rPh sb="14" eb="17">
      <t>カシホ</t>
    </rPh>
    <rPh sb="17" eb="19">
      <t>マセ</t>
    </rPh>
    <rPh sb="20" eb="22">
      <t>ホンテン</t>
    </rPh>
    <phoneticPr fontId="2"/>
  </si>
  <si>
    <t>国道復帰</t>
    <rPh sb="0" eb="2">
      <t>コクドウ</t>
    </rPh>
    <rPh sb="2" eb="4">
      <t>フッキ</t>
    </rPh>
    <phoneticPr fontId="2"/>
  </si>
  <si>
    <t>立岩トンネル内歩道あり</t>
    <rPh sb="0" eb="2">
      <t>タテイワ</t>
    </rPh>
    <rPh sb="6" eb="7">
      <t>ナイ</t>
    </rPh>
    <rPh sb="7" eb="9">
      <t>ホドウ</t>
    </rPh>
    <phoneticPr fontId="2"/>
  </si>
  <si>
    <t>K109</t>
    <phoneticPr fontId="2"/>
  </si>
  <si>
    <t>分岐点を左前方へ進む 武ヶ浜バス停が目印</t>
    <rPh sb="0" eb="3">
      <t>ブンキテン</t>
    </rPh>
    <rPh sb="4" eb="7">
      <t>ヒダリゼンポウ</t>
    </rPh>
    <rPh sb="8" eb="9">
      <t>スス</t>
    </rPh>
    <rPh sb="11" eb="14">
      <t>タケガハマ</t>
    </rPh>
    <rPh sb="16" eb="17">
      <t>テイ</t>
    </rPh>
    <rPh sb="18" eb="20">
      <t>メジルシ</t>
    </rPh>
    <phoneticPr fontId="2"/>
  </si>
  <si>
    <t>みなと橋を渡りすぐ川沿いを左折,道狭し歩行者注意</t>
    <rPh sb="3" eb="4">
      <t>バシ</t>
    </rPh>
    <rPh sb="5" eb="6">
      <t>ワタ</t>
    </rPh>
    <rPh sb="9" eb="11">
      <t>カワゾ</t>
    </rPh>
    <rPh sb="13" eb="15">
      <t>サセツ</t>
    </rPh>
    <rPh sb="16" eb="18">
      <t>ミチセマ</t>
    </rPh>
    <rPh sb="19" eb="22">
      <t>ホコウシャ</t>
    </rPh>
    <rPh sb="22" eb="24">
      <t>チュウイ</t>
    </rPh>
    <phoneticPr fontId="2"/>
  </si>
  <si>
    <t>左折直後に右側に｢昭和湯｣あり</t>
    <rPh sb="0" eb="4">
      <t>サセツチョクゴ</t>
    </rPh>
    <rPh sb="5" eb="7">
      <t>ミギガワ</t>
    </rPh>
    <rPh sb="9" eb="12">
      <t>ショウワユ</t>
    </rPh>
    <phoneticPr fontId="2"/>
  </si>
  <si>
    <t>K117</t>
    <phoneticPr fontId="2"/>
  </si>
  <si>
    <t>左側</t>
    <rPh sb="0" eb="2">
      <t>ヒダリガワ</t>
    </rPh>
    <phoneticPr fontId="2"/>
  </si>
  <si>
    <t>直進</t>
    <rPh sb="0" eb="2">
      <t>チョクシン</t>
    </rPh>
    <phoneticPr fontId="2"/>
  </si>
  <si>
    <t>[中島橋]S</t>
    <phoneticPr fontId="2"/>
  </si>
  <si>
    <t>K12</t>
    <phoneticPr fontId="2"/>
  </si>
  <si>
    <t>右側</t>
    <rPh sb="0" eb="2">
      <t>ミギガワ</t>
    </rPh>
    <phoneticPr fontId="2"/>
  </si>
  <si>
    <t>┫</t>
    <phoneticPr fontId="2"/>
  </si>
  <si>
    <t xml:space="preserve">[本町]S </t>
  </si>
  <si>
    <t>S手前で歩道に上がり歩行者Sで直進.左矢印が先に出るので必ず歩道に上がる</t>
    <rPh sb="1" eb="3">
      <t>テマエ</t>
    </rPh>
    <rPh sb="4" eb="6">
      <t>ホドウ</t>
    </rPh>
    <rPh sb="7" eb="8">
      <t>ア</t>
    </rPh>
    <rPh sb="10" eb="13">
      <t>ホコウシャ</t>
    </rPh>
    <rPh sb="18" eb="19">
      <t>ヒダリ</t>
    </rPh>
    <rPh sb="19" eb="21">
      <t>ヤジルシ</t>
    </rPh>
    <rPh sb="22" eb="23">
      <t>サキ</t>
    </rPh>
    <rPh sb="24" eb="25">
      <t>デ</t>
    </rPh>
    <rPh sb="28" eb="29">
      <t>カナラ</t>
    </rPh>
    <rPh sb="33" eb="34">
      <t>ア</t>
    </rPh>
    <phoneticPr fontId="2"/>
  </si>
  <si>
    <t xml:space="preserve">[新宿]S </t>
  </si>
  <si>
    <t>標示[伊勢原/小田原厚木道路]</t>
    <rPh sb="0" eb="2">
      <t>ヒョウジ</t>
    </rPh>
    <rPh sb="3" eb="6">
      <t>イセハラ</t>
    </rPh>
    <rPh sb="7" eb="10">
      <t>オダワラ</t>
    </rPh>
    <rPh sb="10" eb="12">
      <t>アツギ</t>
    </rPh>
    <rPh sb="12" eb="14">
      <t>ドウロ</t>
    </rPh>
    <phoneticPr fontId="2"/>
  </si>
  <si>
    <t>標示[渋谷/厚木]</t>
    <rPh sb="0" eb="2">
      <t>ヒョウジ</t>
    </rPh>
    <rPh sb="3" eb="5">
      <t>シブヤ</t>
    </rPh>
    <rPh sb="6" eb="8">
      <t>アツギ</t>
    </rPh>
    <phoneticPr fontId="2"/>
  </si>
  <si>
    <t>標示[厚木市街],左車線を使用して 県道603号 を進む</t>
    <rPh sb="0" eb="2">
      <t>ヒョウジ</t>
    </rPh>
    <rPh sb="3" eb="7">
      <t>アツギシガイ</t>
    </rPh>
    <phoneticPr fontId="2"/>
  </si>
  <si>
    <t>分岐</t>
    <rPh sb="0" eb="2">
      <t>ブンキ</t>
    </rPh>
    <phoneticPr fontId="2"/>
  </si>
  <si>
    <t>斜め左方向へ進む,進行方向左側に｢オノヅカピーナッツ｣</t>
    <rPh sb="9" eb="13">
      <t>シンコウホウコウ</t>
    </rPh>
    <rPh sb="13" eb="15">
      <t>ヒダリガワ</t>
    </rPh>
    <phoneticPr fontId="2"/>
  </si>
  <si>
    <t>K601</t>
    <phoneticPr fontId="2"/>
  </si>
  <si>
    <t xml:space="preserve">[あゆみ橋東]S </t>
  </si>
  <si>
    <t>右</t>
    <phoneticPr fontId="2"/>
  </si>
  <si>
    <t>市道</t>
    <phoneticPr fontId="2"/>
  </si>
  <si>
    <t>道なりに斜め右方向に進む</t>
    <rPh sb="0" eb="1">
      <t>ミチ</t>
    </rPh>
    <rPh sb="10" eb="11">
      <t>スス</t>
    </rPh>
    <phoneticPr fontId="2"/>
  </si>
  <si>
    <t>止</t>
    <phoneticPr fontId="2"/>
  </si>
  <si>
    <t>K46</t>
    <phoneticPr fontId="2"/>
  </si>
  <si>
    <t>感応信号 二輪車用押しボタンを押す。</t>
  </si>
  <si>
    <t>[岩松]S</t>
    <rPh sb="1" eb="3">
      <t>イワマツ</t>
    </rPh>
    <phoneticPr fontId="2"/>
  </si>
  <si>
    <t>[大川橋]S</t>
    <rPh sb="1" eb="4">
      <t>オオカワバシ</t>
    </rPh>
    <phoneticPr fontId="2"/>
  </si>
  <si>
    <t>[広野一丁目]S</t>
    <rPh sb="1" eb="3">
      <t>ヒロノ</t>
    </rPh>
    <rPh sb="3" eb="6">
      <t>イッチョウメ</t>
    </rPh>
    <phoneticPr fontId="2"/>
  </si>
  <si>
    <t>[中伊豆BP入口]S</t>
    <rPh sb="1" eb="4">
      <t>ナカイズ</t>
    </rPh>
    <rPh sb="6" eb="8">
      <t>イリグチ</t>
    </rPh>
    <phoneticPr fontId="2"/>
  </si>
  <si>
    <t>[冷川]Ｓ</t>
    <rPh sb="1" eb="3">
      <t>ヒエカワ</t>
    </rPh>
    <phoneticPr fontId="2"/>
  </si>
  <si>
    <t>表示[三島/冷川/伊豆スカイライン]</t>
    <rPh sb="0" eb="2">
      <t>ヒョウジ</t>
    </rPh>
    <rPh sb="3" eb="5">
      <t>ミシマ</t>
    </rPh>
    <rPh sb="6" eb="8">
      <t>ヒエカワ</t>
    </rPh>
    <rPh sb="9" eb="11">
      <t>イズ</t>
    </rPh>
    <phoneticPr fontId="2"/>
  </si>
  <si>
    <t>K59</t>
    <phoneticPr fontId="2"/>
  </si>
  <si>
    <t>[湯ヶ島宿]S</t>
    <rPh sb="1" eb="4">
      <t>ユガシマ</t>
    </rPh>
    <rPh sb="4" eb="5">
      <t>ヤド</t>
    </rPh>
    <phoneticPr fontId="2"/>
  </si>
  <si>
    <t>[谷津]S</t>
    <rPh sb="1" eb="3">
      <t>タニツ</t>
    </rPh>
    <phoneticPr fontId="2"/>
  </si>
  <si>
    <t>R246/K63</t>
    <phoneticPr fontId="2"/>
  </si>
  <si>
    <t>正面に見える橋は渡らない。生活道路なので歩行者に十分注意</t>
    <rPh sb="0" eb="2">
      <t>ショウメン</t>
    </rPh>
    <rPh sb="3" eb="4">
      <t>ミ</t>
    </rPh>
    <rPh sb="6" eb="7">
      <t>ハシ</t>
    </rPh>
    <rPh sb="8" eb="9">
      <t>ワタ</t>
    </rPh>
    <rPh sb="13" eb="15">
      <t>セイカツ</t>
    </rPh>
    <rPh sb="15" eb="17">
      <t>ドウロ</t>
    </rPh>
    <rPh sb="20" eb="23">
      <t>ホコウシャ</t>
    </rPh>
    <rPh sb="24" eb="26">
      <t>ジュウブン</t>
    </rPh>
    <rPh sb="26" eb="28">
      <t>チュウイ</t>
    </rPh>
    <phoneticPr fontId="10"/>
  </si>
  <si>
    <t>水引S横断した先を直ぐに斜め左方向へ</t>
    <rPh sb="3" eb="5">
      <t>オウダン</t>
    </rPh>
    <rPh sb="7" eb="8">
      <t>サキ</t>
    </rPh>
    <rPh sb="9" eb="10">
      <t>ス</t>
    </rPh>
    <rPh sb="12" eb="13">
      <t>ナナ</t>
    </rPh>
    <rPh sb="14" eb="17">
      <t>ヒダリホウコウ</t>
    </rPh>
    <phoneticPr fontId="2"/>
  </si>
  <si>
    <t>標示[伊東/三島],直進車に注意</t>
    <rPh sb="0" eb="2">
      <t>ヒョウジ</t>
    </rPh>
    <rPh sb="3" eb="5">
      <t>イトウ</t>
    </rPh>
    <rPh sb="6" eb="8">
      <t>ミシマ</t>
    </rPh>
    <rPh sb="10" eb="13">
      <t>チョクシンシャ</t>
    </rPh>
    <rPh sb="14" eb="16">
      <t>チュウイ</t>
    </rPh>
    <phoneticPr fontId="2"/>
  </si>
  <si>
    <t>ゴール受付,芹沢公園北管理棟(軒下)</t>
    <rPh sb="3" eb="5">
      <t>ウケツケ</t>
    </rPh>
    <rPh sb="6" eb="8">
      <t>セリザワ</t>
    </rPh>
    <rPh sb="8" eb="10">
      <t>コウエン</t>
    </rPh>
    <rPh sb="10" eb="14">
      <t>キタカンリトウ</t>
    </rPh>
    <rPh sb="15" eb="17">
      <t>ノキシタ</t>
    </rPh>
    <phoneticPr fontId="2"/>
  </si>
  <si>
    <t>止</t>
    <rPh sb="0" eb="1">
      <t>ト</t>
    </rPh>
    <phoneticPr fontId="2"/>
  </si>
  <si>
    <t>レシート取得</t>
    <rPh sb="4" eb="6">
      <t>シュトク</t>
    </rPh>
    <phoneticPr fontId="2"/>
  </si>
  <si>
    <t>国士峠</t>
    <rPh sb="0" eb="3">
      <t>コクシトウゲ</t>
    </rPh>
    <phoneticPr fontId="2"/>
  </si>
  <si>
    <t>新天城トンネル</t>
    <rPh sb="0" eb="3">
      <t>シンアマギ</t>
    </rPh>
    <phoneticPr fontId="2"/>
  </si>
  <si>
    <t>参照</t>
    <rPh sb="0" eb="2">
      <t>サンショウ</t>
    </rPh>
    <phoneticPr fontId="2"/>
  </si>
  <si>
    <t>①国士峠</t>
    <rPh sb="1" eb="4">
      <t>コクシトウゲ</t>
    </rPh>
    <phoneticPr fontId="2"/>
  </si>
  <si>
    <t>②ペリー艦隊来航記念碑</t>
    <rPh sb="4" eb="11">
      <t>カンタイライコウキネンヒ</t>
    </rPh>
    <phoneticPr fontId="2"/>
  </si>
  <si>
    <t>参照①</t>
    <rPh sb="0" eb="2">
      <t>サンショウ</t>
    </rPh>
    <phoneticPr fontId="2"/>
  </si>
  <si>
    <t>[八幡]S</t>
    <phoneticPr fontId="2"/>
  </si>
  <si>
    <t>ゴール ローソン座間栗原北店
【open/close　9/12（土）15:00/ 9/13（日） 2:00】</t>
    <rPh sb="8" eb="10">
      <t>ザマ</t>
    </rPh>
    <rPh sb="10" eb="12">
      <t>クリハラ</t>
    </rPh>
    <rPh sb="12" eb="13">
      <t>キタ</t>
    </rPh>
    <rPh sb="13" eb="14">
      <t>テン</t>
    </rPh>
    <rPh sb="31" eb="34">
      <t>ド</t>
    </rPh>
    <rPh sb="46" eb="47">
      <t>ニチ</t>
    </rPh>
    <phoneticPr fontId="2"/>
  </si>
  <si>
    <t>RWG</t>
    <phoneticPr fontId="2"/>
  </si>
  <si>
    <t>https://ridewithgps.com/routes/55362859</t>
    <phoneticPr fontId="2"/>
  </si>
  <si>
    <t>レシート取得のこと,レシート取得後は速やかにゴール受付へ,
夜間はセルフレジになる,どうしてもレシートを受け取れない場合は直接ゴール受付へ来てください。</t>
    <rPh sb="14" eb="17">
      <t>シュトクゴ</t>
    </rPh>
    <rPh sb="18" eb="19">
      <t>スミ</t>
    </rPh>
    <rPh sb="25" eb="27">
      <t>ウケツケ</t>
    </rPh>
    <rPh sb="30" eb="32">
      <t>ヤカン</t>
    </rPh>
    <rPh sb="52" eb="53">
      <t>ウ</t>
    </rPh>
    <rPh sb="54" eb="55">
      <t>ト</t>
    </rPh>
    <rPh sb="58" eb="60">
      <t>バアイ</t>
    </rPh>
    <rPh sb="61" eb="63">
      <t>チョクセツ</t>
    </rPh>
    <rPh sb="66" eb="68">
      <t>ウケツケ</t>
    </rPh>
    <rPh sb="69" eb="70">
      <t>キ</t>
    </rPh>
    <phoneticPr fontId="2"/>
  </si>
  <si>
    <t>※公園駐車場ゲートに車止めチェーンあり注意！進入は押し歩きで！③</t>
    <rPh sb="1" eb="3">
      <t>コウエン</t>
    </rPh>
    <rPh sb="3" eb="6">
      <t>チュウシャジョウ</t>
    </rPh>
    <rPh sb="10" eb="11">
      <t>クルマ</t>
    </rPh>
    <rPh sb="11" eb="12">
      <t>ド</t>
    </rPh>
    <rPh sb="19" eb="21">
      <t>チュウイ</t>
    </rPh>
    <rPh sb="22" eb="24">
      <t>シンニュウ</t>
    </rPh>
    <rPh sb="25" eb="26">
      <t>オ</t>
    </rPh>
    <rPh sb="27" eb="28">
      <t>アル</t>
    </rPh>
    <phoneticPr fontId="2"/>
  </si>
  <si>
    <t>③</t>
    <phoneticPr fontId="2"/>
  </si>
  <si>
    <t>6:00-6:30
駐車場ゲートに車止めチェーンあり注意！③
公園内は押し歩き,芝生内には入らない。公園を出て左方向へスタートする。</t>
    <rPh sb="10" eb="13">
      <t>チュウシャジョウ</t>
    </rPh>
    <rPh sb="17" eb="19">
      <t>クルマド</t>
    </rPh>
    <rPh sb="26" eb="28">
      <t>チュウイ</t>
    </rPh>
    <rPh sb="31" eb="34">
      <t>コウエンナイ</t>
    </rPh>
    <rPh sb="35" eb="36">
      <t>オ</t>
    </rPh>
    <rPh sb="37" eb="38">
      <t>アル</t>
    </rPh>
    <rPh sb="40" eb="43">
      <t>シバフナイ</t>
    </rPh>
    <rPh sb="45" eb="46">
      <t>ハイ</t>
    </rPh>
    <rPh sb="50" eb="52">
      <t>コウエン</t>
    </rPh>
    <rPh sb="53" eb="54">
      <t>デ</t>
    </rPh>
    <rPh sb="55" eb="56">
      <t>ヒダリ</t>
    </rPh>
    <rPh sb="56" eb="58">
      <t>ホウコウ</t>
    </rPh>
    <phoneticPr fontId="9"/>
  </si>
  <si>
    <t>ペリー艦隊来航記念碑②とブルベカードの氏名面を撮影,折り返し</t>
    <rPh sb="3" eb="5">
      <t>カンタイ</t>
    </rPh>
    <rPh sb="5" eb="7">
      <t>ライコウ</t>
    </rPh>
    <rPh sb="7" eb="10">
      <t>キネンヒ</t>
    </rPh>
    <rPh sb="19" eb="22">
      <t>シメイメン</t>
    </rPh>
    <rPh sb="23" eb="25">
      <t>サツエイ</t>
    </rPh>
    <rPh sb="26" eb="27">
      <t>オ</t>
    </rPh>
    <rPh sb="28" eb="29">
      <t>カエ</t>
    </rPh>
    <phoneticPr fontId="2"/>
  </si>
  <si>
    <t>標示[伊豆市]</t>
    <rPh sb="0" eb="2">
      <t>ヒョウジ</t>
    </rPh>
    <rPh sb="3" eb="6">
      <t>イズシ</t>
    </rPh>
    <phoneticPr fontId="2"/>
  </si>
  <si>
    <t>標示[下田]</t>
    <rPh sb="0" eb="2">
      <t>ヒョウジ</t>
    </rPh>
    <rPh sb="3" eb="5">
      <t>シモダ</t>
    </rPh>
    <phoneticPr fontId="2"/>
  </si>
  <si>
    <t>備考</t>
    <phoneticPr fontId="9"/>
  </si>
  <si>
    <t>交差点名等（Sは信号あり）
PCのOPEN/CLOSE</t>
    <phoneticPr fontId="2"/>
  </si>
  <si>
    <t>横断歩道を渡る。順回りとの分岐点です。</t>
    <rPh sb="0" eb="4">
      <t>オウダンホドウ</t>
    </rPh>
    <rPh sb="5" eb="6">
      <t>ワタ</t>
    </rPh>
    <rPh sb="8" eb="10">
      <t>ジュンマワ</t>
    </rPh>
    <rPh sb="13" eb="16">
      <t>ブンキテン</t>
    </rPh>
    <phoneticPr fontId="2"/>
  </si>
  <si>
    <t>レシート取得
PC1から森野酒店の前まで道路右側を押し歩きで進む。[八幡]S横断歩道を渡った所から再スタートする。</t>
    <rPh sb="4" eb="6">
      <t>シュトク</t>
    </rPh>
    <rPh sb="12" eb="16">
      <t>モリノサケテン</t>
    </rPh>
    <rPh sb="17" eb="18">
      <t>マエ</t>
    </rPh>
    <rPh sb="20" eb="22">
      <t>ドウロ</t>
    </rPh>
    <rPh sb="22" eb="24">
      <t>ミギガワ</t>
    </rPh>
    <rPh sb="25" eb="26">
      <t>オ</t>
    </rPh>
    <rPh sb="27" eb="28">
      <t>アル</t>
    </rPh>
    <rPh sb="30" eb="31">
      <t>スス</t>
    </rPh>
    <rPh sb="34" eb="36">
      <t>ハチマン</t>
    </rPh>
    <rPh sb="38" eb="42">
      <t>オウダンホドウ</t>
    </rPh>
    <rPh sb="43" eb="44">
      <t>ワタ</t>
    </rPh>
    <rPh sb="46" eb="47">
      <t>トコロ</t>
    </rPh>
    <rPh sb="49" eb="50">
      <t>サイ</t>
    </rPh>
    <phoneticPr fontId="2"/>
  </si>
  <si>
    <t>PC1 ローソン中伊豆八幡店
【open/close　9:04/12:56】</t>
    <rPh sb="8" eb="11">
      <t>ナカイズ</t>
    </rPh>
    <rPh sb="11" eb="13">
      <t>ヤハタ</t>
    </rPh>
    <rPh sb="13" eb="14">
      <t>テン</t>
    </rPh>
    <phoneticPr fontId="2"/>
  </si>
  <si>
    <t>PC2 ペリー艦隊来航記念碑（胸像）
【open/close　10:41/16:36】</t>
    <rPh sb="7" eb="9">
      <t>カンタイ</t>
    </rPh>
    <rPh sb="9" eb="14">
      <t>ライコウキネンヒ</t>
    </rPh>
    <rPh sb="15" eb="17">
      <t>キョウゾウ</t>
    </rPh>
    <phoneticPr fontId="2"/>
  </si>
  <si>
    <t>PC4 セブンイレブン小田原東町5丁目店
【open/close　13:47/23:24】</t>
    <phoneticPr fontId="2"/>
  </si>
  <si>
    <t>PC3 セブンイレブン伊東八幡野店
[中大見口]S
【open/close　11:49/19:12】</t>
    <rPh sb="11" eb="17">
      <t>イトウヤハタノテン</t>
    </rPh>
    <rPh sb="19" eb="20">
      <t>ナカ</t>
    </rPh>
    <rPh sb="20" eb="23">
      <t>オオミクチ</t>
    </rPh>
    <phoneticPr fontId="2"/>
  </si>
  <si>
    <t>表示[小田原/熱海↑]、レシート取得
右側のセブンイレブンには交差点の横断歩道を渡る。</t>
    <rPh sb="3" eb="6">
      <t>オダワラ</t>
    </rPh>
    <rPh sb="7" eb="9">
      <t>アタミ</t>
    </rPh>
    <rPh sb="19" eb="21">
      <t>ミギガワ</t>
    </rPh>
    <rPh sb="31" eb="34">
      <t>コウサテン</t>
    </rPh>
    <rPh sb="35" eb="39">
      <t>オウダンホドウ</t>
    </rPh>
    <rPh sb="40" eb="41">
      <t>ワタ</t>
    </rPh>
    <phoneticPr fontId="2"/>
  </si>
  <si>
    <t>右側</t>
    <rPh sb="0" eb="1">
      <t>ミギ</t>
    </rPh>
    <rPh sb="1" eb="2">
      <t>ガワ</t>
    </rPh>
    <phoneticPr fontId="2"/>
  </si>
  <si>
    <t>[城ケ崎入口]S</t>
    <rPh sb="1" eb="4">
      <t>ジョウガサキ</t>
    </rPh>
    <rPh sb="4" eb="6">
      <t>イリグチ</t>
    </rPh>
    <phoneticPr fontId="2"/>
  </si>
  <si>
    <t>標示[横浜/平塚],2段階右折,右折後左側車線を進む</t>
    <phoneticPr fontId="2"/>
  </si>
  <si>
    <t>標示[城ヶ崎海岸駅→]</t>
    <rPh sb="3" eb="9">
      <t>ジョウガサキカイガンエキ</t>
    </rPh>
    <phoneticPr fontId="2"/>
  </si>
  <si>
    <t>標示[↖小田原・熱海]、R135方面から合流する車に注意する。</t>
    <rPh sb="4" eb="7">
      <t>オダワラ</t>
    </rPh>
    <rPh sb="8" eb="10">
      <t>アタミ</t>
    </rPh>
    <rPh sb="16" eb="18">
      <t>ホウメン</t>
    </rPh>
    <rPh sb="20" eb="22">
      <t>ゴウリュウ</t>
    </rPh>
    <rPh sb="24" eb="25">
      <t>クルマ</t>
    </rPh>
    <rPh sb="26" eb="28">
      <t>チュウイ</t>
    </rPh>
    <phoneticPr fontId="2"/>
  </si>
  <si>
    <t>[吉浜橋]S</t>
    <rPh sb="1" eb="3">
      <t>ヨシハマ</t>
    </rPh>
    <rPh sb="3" eb="4">
      <t>バシ</t>
    </rPh>
    <phoneticPr fontId="2"/>
  </si>
  <si>
    <t>川奈駅方面との分岐あり。川奈駅方面へは登らず、右折して漁港へ下る。</t>
    <rPh sb="0" eb="3">
      <t>カワナエキ</t>
    </rPh>
    <rPh sb="3" eb="5">
      <t>ホウメン</t>
    </rPh>
    <rPh sb="7" eb="9">
      <t>ブンキ</t>
    </rPh>
    <rPh sb="12" eb="14">
      <t>カワナ</t>
    </rPh>
    <rPh sb="14" eb="15">
      <t>エキ</t>
    </rPh>
    <rPh sb="15" eb="17">
      <t>ホウメン</t>
    </rPh>
    <rPh sb="19" eb="20">
      <t>ノボ</t>
    </rPh>
    <rPh sb="23" eb="25">
      <t>ウセツ</t>
    </rPh>
    <rPh sb="27" eb="29">
      <t>ギョコウ</t>
    </rPh>
    <rPh sb="30" eb="31">
      <t>クダ</t>
    </rPh>
    <phoneticPr fontId="2"/>
  </si>
  <si>
    <t>右方向は自動車専用道（真鶴道路）</t>
    <rPh sb="0" eb="3">
      <t>ミギホウコウ</t>
    </rPh>
    <rPh sb="4" eb="7">
      <t>ジドウシャ</t>
    </rPh>
    <rPh sb="7" eb="10">
      <t>センヨウドウ</t>
    </rPh>
    <rPh sb="11" eb="15">
      <t>マナツルドウロ</t>
    </rPh>
    <phoneticPr fontId="2"/>
  </si>
  <si>
    <t>センターライン沿いに鋭角に曲がる</t>
    <rPh sb="7" eb="8">
      <t>ゾ</t>
    </rPh>
    <rPh sb="10" eb="12">
      <t>エイカク</t>
    </rPh>
    <rPh sb="13" eb="14">
      <t>マ</t>
    </rPh>
    <phoneticPr fontId="2"/>
  </si>
  <si>
    <t>右折してすぐ左側に裁判所,その先左側に宝福寺あり</t>
    <rPh sb="0" eb="2">
      <t>ウセツ</t>
    </rPh>
    <rPh sb="6" eb="7">
      <t>ヒダリ</t>
    </rPh>
    <rPh sb="7" eb="8">
      <t>ガワ</t>
    </rPh>
    <rPh sb="9" eb="12">
      <t>サイバンショ</t>
    </rPh>
    <rPh sb="15" eb="16">
      <t>サキ</t>
    </rPh>
    <rPh sb="16" eb="18">
      <t>ヒダリガワ</t>
    </rPh>
    <rPh sb="19" eb="22">
      <t>ホウフクジ</t>
    </rPh>
    <phoneticPr fontId="2"/>
  </si>
  <si>
    <t>2026BRM912西東京300km天城越え_逆回り キューシート  v0.98</t>
    <rPh sb="18" eb="21">
      <t>アマギゴ</t>
    </rPh>
    <rPh sb="23" eb="24">
      <t>ギャク</t>
    </rPh>
    <rPh sb="24" eb="25">
      <t>マワ</t>
    </rPh>
    <phoneticPr fontId="5"/>
  </si>
  <si>
    <t>K40/K603</t>
    <phoneticPr fontId="2"/>
  </si>
  <si>
    <t>K12/K59</t>
    <phoneticPr fontId="2"/>
  </si>
  <si>
    <t>R414/K59/K14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</si>
</sst>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/m/d;@"/>
    <numFmt numFmtId="177" formatCode="0.0_ "/>
    <numFmt numFmtId="178" formatCode="0.0_);[Red]\(0.0\)"/>
  </numFmts>
  <fonts count="19" x14ac:knownFonts="1">
    <font>
      <sz val="11"/>
      <color theme="1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name val="メイリオ"/>
      <family val="3"/>
      <charset val="128"/>
    </font>
    <font>
      <sz val="6"/>
      <name val="游ゴシック"/>
      <family val="3"/>
      <charset val="128"/>
      <scheme val="minor"/>
    </font>
    <font>
      <u/>
      <sz val="10"/>
      <color theme="10"/>
      <name val="メイリオ"/>
      <family val="2"/>
      <charset val="128"/>
    </font>
    <font>
      <u/>
      <sz val="10"/>
      <name val="メイリオ"/>
      <family val="3"/>
      <charset val="128"/>
    </font>
    <font>
      <b/>
      <sz val="10"/>
      <color rgb="FFFF0000"/>
      <name val="メイリオ"/>
      <family val="3"/>
      <charset val="128"/>
    </font>
    <font>
      <sz val="6"/>
      <name val="メイリオ"/>
      <family val="2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rgb="FF000000"/>
      <name val="メイリオ"/>
      <family val="3"/>
      <charset val="128"/>
    </font>
    <font>
      <sz val="10"/>
      <color theme="1"/>
      <name val="メイリオ"/>
      <family val="3"/>
      <charset val="128"/>
    </font>
    <font>
      <strike/>
      <sz val="10"/>
      <name val="メイリオ"/>
      <family val="3"/>
      <charset val="128"/>
    </font>
    <font>
      <sz val="12"/>
      <name val="メイリオ"/>
      <family val="3"/>
      <charset val="128"/>
    </font>
    <font>
      <sz val="11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0"/>
      <color rgb="FFFF0000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3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/>
    <xf numFmtId="0" fontId="3" fillId="0" borderId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4" fillId="0" borderId="0" xfId="1" applyFont="1">
      <alignment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horizontal="center" vertical="center" wrapText="1"/>
    </xf>
    <xf numFmtId="0" fontId="7" fillId="0" borderId="0" xfId="2" applyFont="1" applyAlignment="1">
      <alignment vertical="center" wrapText="1"/>
    </xf>
    <xf numFmtId="0" fontId="4" fillId="0" borderId="0" xfId="1" applyFont="1" applyAlignment="1">
      <alignment horizontal="center" vertical="center"/>
    </xf>
    <xf numFmtId="176" fontId="4" fillId="0" borderId="0" xfId="1" applyNumberFormat="1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2" xfId="1" applyFont="1" applyBorder="1" applyAlignment="1">
      <alignment horizontal="right" vertical="center"/>
    </xf>
    <xf numFmtId="0" fontId="8" fillId="0" borderId="2" xfId="1" applyFont="1" applyBorder="1" applyAlignment="1">
      <alignment horizontal="right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177" fontId="4" fillId="2" borderId="1" xfId="1" applyNumberFormat="1" applyFont="1" applyFill="1" applyBorder="1" applyAlignment="1">
      <alignment vertical="center" wrapText="1"/>
    </xf>
    <xf numFmtId="177" fontId="4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left" vertical="center"/>
    </xf>
    <xf numFmtId="0" fontId="4" fillId="0" borderId="1" xfId="1" applyFont="1" applyBorder="1" applyAlignment="1">
      <alignment vertical="center" wrapText="1"/>
    </xf>
    <xf numFmtId="177" fontId="4" fillId="0" borderId="1" xfId="1" applyNumberFormat="1" applyFont="1" applyBorder="1" applyAlignment="1">
      <alignment vertical="center" wrapText="1"/>
    </xf>
    <xf numFmtId="177" fontId="4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/>
    </xf>
    <xf numFmtId="178" fontId="4" fillId="0" borderId="1" xfId="3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4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4" fillId="0" borderId="1" xfId="1" applyFont="1" applyBorder="1" applyAlignment="1">
      <alignment horizontal="left" vertical="center" wrapText="1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4" fillId="0" borderId="0" xfId="1" applyFont="1" applyAlignment="1">
      <alignment horizontal="right" vertical="center" wrapText="1"/>
    </xf>
    <xf numFmtId="177" fontId="4" fillId="0" borderId="0" xfId="1" applyNumberFormat="1" applyFont="1" applyAlignment="1">
      <alignment vertical="center" wrapText="1"/>
    </xf>
    <xf numFmtId="0" fontId="7" fillId="2" borderId="1" xfId="2" applyFont="1" applyFill="1" applyBorder="1" applyAlignment="1">
      <alignment vertical="center" wrapText="1"/>
    </xf>
    <xf numFmtId="0" fontId="14" fillId="0" borderId="1" xfId="1" applyFont="1" applyBorder="1" applyAlignment="1">
      <alignment vertical="center" wrapText="1"/>
    </xf>
    <xf numFmtId="177" fontId="15" fillId="0" borderId="0" xfId="1" applyNumberFormat="1" applyFont="1">
      <alignment vertical="center"/>
    </xf>
    <xf numFmtId="0" fontId="16" fillId="0" borderId="0" xfId="1" applyFont="1" applyAlignment="1">
      <alignment horizontal="center" vertical="center"/>
    </xf>
    <xf numFmtId="0" fontId="17" fillId="0" borderId="0" xfId="5" applyFill="1" applyAlignment="1">
      <alignment vertical="center" wrapText="1"/>
    </xf>
    <xf numFmtId="0" fontId="15" fillId="0" borderId="0" xfId="1" applyFont="1">
      <alignment vertical="center"/>
    </xf>
    <xf numFmtId="0" fontId="18" fillId="0" borderId="1" xfId="1" applyFont="1" applyBorder="1" applyAlignment="1">
      <alignment horizontal="left" vertical="center"/>
    </xf>
    <xf numFmtId="0" fontId="18" fillId="0" borderId="1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left" vertical="center" wrapText="1"/>
    </xf>
    <xf numFmtId="177" fontId="18" fillId="0" borderId="1" xfId="1" applyNumberFormat="1" applyFont="1" applyBorder="1" applyAlignment="1">
      <alignment vertical="center" wrapText="1"/>
    </xf>
  </cellXfs>
  <cellStyles count="6">
    <cellStyle name="ハイパーリンク" xfId="5" builtinId="8"/>
    <cellStyle name="ハイパーリンク 2" xfId="2" xr:uid="{4AEED062-E7CC-4FFC-8B43-42A1DB17E4A3}"/>
    <cellStyle name="標準" xfId="0" builtinId="0"/>
    <cellStyle name="標準 2" xfId="1" xr:uid="{20A0008B-5D5F-414D-A790-491A1C605DEC}"/>
    <cellStyle name="標準 2 2" xfId="4" xr:uid="{6A48DFCB-9D51-4C80-AE8E-52D96DDD641A}"/>
    <cellStyle name="標準_2006-fuji-q" xfId="3" xr:uid="{2C950C59-A7F2-4643-968C-E6AE1C09CA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81</xdr:row>
      <xdr:rowOff>115081</xdr:rowOff>
    </xdr:from>
    <xdr:to>
      <xdr:col>7</xdr:col>
      <xdr:colOff>161925</xdr:colOff>
      <xdr:row>95</xdr:row>
      <xdr:rowOff>164356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DB7F29F5-5C66-4250-8F3F-0B013C67551E}"/>
            </a:ext>
          </a:extLst>
        </xdr:cNvPr>
        <xdr:cNvGrpSpPr/>
      </xdr:nvGrpSpPr>
      <xdr:grpSpPr>
        <a:xfrm>
          <a:off x="3931708" y="19393681"/>
          <a:ext cx="2038350" cy="2894075"/>
          <a:chOff x="1600200" y="20065722"/>
          <a:chExt cx="2175933" cy="4131459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B7CB2EFA-31D7-4F73-A62A-B869B1E7FE9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605862" y="20065722"/>
            <a:ext cx="2170271" cy="3824672"/>
          </a:xfrm>
          <a:prstGeom prst="rect">
            <a:avLst/>
          </a:prstGeom>
        </xdr:spPr>
      </xdr:pic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8FA25884-C0B0-CD95-ACFF-5147F3914418}"/>
              </a:ext>
            </a:extLst>
          </xdr:cNvPr>
          <xdr:cNvSpPr/>
        </xdr:nvSpPr>
        <xdr:spPr>
          <a:xfrm>
            <a:off x="1600200" y="23088600"/>
            <a:ext cx="2164449" cy="1108581"/>
          </a:xfrm>
          <a:prstGeom prst="rect">
            <a:avLst/>
          </a:prstGeom>
          <a:solidFill>
            <a:schemeClr val="accent4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>
            <a:spAutoFit/>
          </a:bodyPr>
          <a:lstStyle/>
          <a:p>
            <a:pPr algn="l"/>
            <a:r>
              <a:rPr kumimoji="1" lang="en-US" altLang="ja-JP" sz="1100" b="1" kern="1200">
                <a:solidFill>
                  <a:srgbClr val="FF0000"/>
                </a:solidFill>
              </a:rPr>
              <a:t>PC2</a:t>
            </a:r>
            <a:r>
              <a:rPr kumimoji="1" lang="ja-JP" altLang="en-US" sz="1100" b="1" kern="1200">
                <a:solidFill>
                  <a:srgbClr val="FF0000"/>
                </a:solidFill>
              </a:rPr>
              <a:t>：ペリー艦隊来航記念碑とブルベカードを一緒に撮影する</a:t>
            </a:r>
          </a:p>
        </xdr:txBody>
      </xdr:sp>
    </xdr:grpSp>
    <xdr:clientData/>
  </xdr:twoCellAnchor>
  <xdr:twoCellAnchor>
    <xdr:from>
      <xdr:col>6</xdr:col>
      <xdr:colOff>1506006</xdr:colOff>
      <xdr:row>125</xdr:row>
      <xdr:rowOff>127001</xdr:rowOff>
    </xdr:from>
    <xdr:to>
      <xdr:col>9</xdr:col>
      <xdr:colOff>257175</xdr:colOff>
      <xdr:row>141</xdr:row>
      <xdr:rowOff>6351</xdr:rowOff>
    </xdr:to>
    <xdr:grpSp>
      <xdr:nvGrpSpPr>
        <xdr:cNvPr id="24" name="グループ化 23">
          <a:extLst>
            <a:ext uri="{FF2B5EF4-FFF2-40B4-BE49-F238E27FC236}">
              <a16:creationId xmlns:a16="http://schemas.microsoft.com/office/drawing/2014/main" id="{AEF4B891-E991-4A9E-6697-949A4815D38E}"/>
            </a:ext>
          </a:extLst>
        </xdr:cNvPr>
        <xdr:cNvGrpSpPr/>
      </xdr:nvGrpSpPr>
      <xdr:grpSpPr>
        <a:xfrm>
          <a:off x="5028139" y="28346401"/>
          <a:ext cx="6599769" cy="3130550"/>
          <a:chOff x="8697381" y="22767926"/>
          <a:chExt cx="6494994" cy="3232150"/>
        </a:xfrm>
      </xdr:grpSpPr>
      <xdr:grpSp>
        <xdr:nvGrpSpPr>
          <xdr:cNvPr id="22" name="グループ化 21">
            <a:extLst>
              <a:ext uri="{FF2B5EF4-FFF2-40B4-BE49-F238E27FC236}">
                <a16:creationId xmlns:a16="http://schemas.microsoft.com/office/drawing/2014/main" id="{33BD2B1A-529F-67F0-EEBE-27042003B9A1}"/>
              </a:ext>
            </a:extLst>
          </xdr:cNvPr>
          <xdr:cNvGrpSpPr/>
        </xdr:nvGrpSpPr>
        <xdr:grpSpPr>
          <a:xfrm>
            <a:off x="8697381" y="22767926"/>
            <a:ext cx="6494994" cy="3232150"/>
            <a:chOff x="10564281" y="22405976"/>
            <a:chExt cx="6494994" cy="3232150"/>
          </a:xfrm>
        </xdr:grpSpPr>
        <xdr:grpSp>
          <xdr:nvGrpSpPr>
            <xdr:cNvPr id="5" name="グループ化 4">
              <a:extLst>
                <a:ext uri="{FF2B5EF4-FFF2-40B4-BE49-F238E27FC236}">
                  <a16:creationId xmlns:a16="http://schemas.microsoft.com/office/drawing/2014/main" id="{E3682179-11B1-47B1-C617-BCEA55C715E9}"/>
                </a:ext>
              </a:extLst>
            </xdr:cNvPr>
            <xdr:cNvGrpSpPr/>
          </xdr:nvGrpSpPr>
          <xdr:grpSpPr>
            <a:xfrm>
              <a:off x="10564281" y="22405976"/>
              <a:ext cx="6494994" cy="3232150"/>
              <a:chOff x="4770964" y="17760951"/>
              <a:chExt cx="6489703" cy="3136900"/>
            </a:xfrm>
          </xdr:grpSpPr>
          <xdr:grpSp>
            <xdr:nvGrpSpPr>
              <xdr:cNvPr id="8" name="グループ化 7">
                <a:extLst>
                  <a:ext uri="{FF2B5EF4-FFF2-40B4-BE49-F238E27FC236}">
                    <a16:creationId xmlns:a16="http://schemas.microsoft.com/office/drawing/2014/main" id="{B3FB456D-6BA9-4A20-91B7-EFF2FC15274C}"/>
                  </a:ext>
                </a:extLst>
              </xdr:cNvPr>
              <xdr:cNvGrpSpPr/>
            </xdr:nvGrpSpPr>
            <xdr:grpSpPr>
              <a:xfrm>
                <a:off x="4770964" y="17760951"/>
                <a:ext cx="6489703" cy="2417232"/>
                <a:chOff x="12371915" y="16245417"/>
                <a:chExt cx="7736104" cy="2880000"/>
              </a:xfrm>
            </xdr:grpSpPr>
            <xdr:pic>
              <xdr:nvPicPr>
                <xdr:cNvPr id="9" name="図 8">
                  <a:extLst>
                    <a:ext uri="{FF2B5EF4-FFF2-40B4-BE49-F238E27FC236}">
                      <a16:creationId xmlns:a16="http://schemas.microsoft.com/office/drawing/2014/main" id="{1AC4AA6B-9B30-D7DD-BF75-E69AEC910763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"/>
                <a:stretch>
                  <a:fillRect/>
                </a:stretch>
              </xdr:blipFill>
              <xdr:spPr>
                <a:xfrm>
                  <a:off x="12371915" y="16245417"/>
                  <a:ext cx="5190765" cy="2880000"/>
                </a:xfrm>
                <a:prstGeom prst="rect">
                  <a:avLst/>
                </a:prstGeom>
              </xdr:spPr>
            </xdr:pic>
            <xdr:pic>
              <xdr:nvPicPr>
                <xdr:cNvPr id="10" name="図 9">
                  <a:extLst>
                    <a:ext uri="{FF2B5EF4-FFF2-40B4-BE49-F238E27FC236}">
                      <a16:creationId xmlns:a16="http://schemas.microsoft.com/office/drawing/2014/main" id="{5D4F1EF5-0C74-4275-8315-A1799A810CA1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3"/>
                <a:stretch>
                  <a:fillRect/>
                </a:stretch>
              </xdr:blipFill>
              <xdr:spPr>
                <a:xfrm>
                  <a:off x="17314341" y="16245417"/>
                  <a:ext cx="2793678" cy="2880000"/>
                </a:xfrm>
                <a:prstGeom prst="rect">
                  <a:avLst/>
                </a:prstGeom>
              </xdr:spPr>
            </xdr:pic>
          </xdr:grpSp>
          <xdr:sp macro="" textlink="">
            <xdr:nvSpPr>
              <xdr:cNvPr id="12" name="正方形/長方形 11">
                <a:extLst>
                  <a:ext uri="{FF2B5EF4-FFF2-40B4-BE49-F238E27FC236}">
                    <a16:creationId xmlns:a16="http://schemas.microsoft.com/office/drawing/2014/main" id="{9B0310F7-61CB-44A9-84B0-B6E72FC70B97}"/>
                  </a:ext>
                </a:extLst>
              </xdr:cNvPr>
              <xdr:cNvSpPr/>
            </xdr:nvSpPr>
            <xdr:spPr>
              <a:xfrm>
                <a:off x="8237274" y="20288253"/>
                <a:ext cx="2596661" cy="609598"/>
              </a:xfrm>
              <a:prstGeom prst="rect">
                <a:avLst/>
              </a:prstGeom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>
                <a:noAutofit/>
              </a:bodyPr>
              <a:lstStyle/>
              <a:p>
                <a:pPr algn="l"/>
                <a:r>
                  <a:rPr kumimoji="1" lang="ja-JP" altLang="en-US" sz="1050" b="1" kern="1200">
                    <a:solidFill>
                      <a:srgbClr val="FF0000"/>
                    </a:solidFill>
                  </a:rPr>
                  <a:t>駐車場入り口に車止めチェーンあり。公園内は押し歩き！歩行者に注意。</a:t>
                </a:r>
              </a:p>
            </xdr:txBody>
          </xdr:sp>
        </xdr:grpSp>
        <xdr:cxnSp macro="">
          <xdr:nvCxnSpPr>
            <xdr:cNvPr id="13" name="直線矢印コネクタ 12">
              <a:extLst>
                <a:ext uri="{FF2B5EF4-FFF2-40B4-BE49-F238E27FC236}">
                  <a16:creationId xmlns:a16="http://schemas.microsoft.com/office/drawing/2014/main" id="{1D0328A9-C27C-4B1F-98C9-7A242565C239}"/>
                </a:ext>
              </a:extLst>
            </xdr:cNvPr>
            <xdr:cNvCxnSpPr>
              <a:stCxn id="12" idx="0"/>
              <a:endCxn id="11" idx="2"/>
            </xdr:cNvCxnSpPr>
          </xdr:nvCxnSpPr>
          <xdr:spPr>
            <a:xfrm flipV="1">
              <a:off x="15332806" y="24170618"/>
              <a:ext cx="939237" cy="839400"/>
            </a:xfrm>
            <a:prstGeom prst="straightConnector1">
              <a:avLst/>
            </a:prstGeom>
            <a:ln w="38100">
              <a:solidFill>
                <a:srgbClr val="FF0000"/>
              </a:solidFill>
              <a:headEnd type="none" w="med" len="med"/>
              <a:tailEnd type="triangle" w="med" len="med"/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1" name="楕円 10">
            <a:extLst>
              <a:ext uri="{FF2B5EF4-FFF2-40B4-BE49-F238E27FC236}">
                <a16:creationId xmlns:a16="http://schemas.microsoft.com/office/drawing/2014/main" id="{01AD43CC-B330-4DCE-8BD3-7257CF9D2DAA}"/>
              </a:ext>
            </a:extLst>
          </xdr:cNvPr>
          <xdr:cNvSpPr/>
        </xdr:nvSpPr>
        <xdr:spPr>
          <a:xfrm rot="20496552">
            <a:off x="14401529" y="24243153"/>
            <a:ext cx="141519" cy="534182"/>
          </a:xfrm>
          <a:prstGeom prst="ellipse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 kern="1200"/>
          </a:p>
        </xdr:txBody>
      </xdr:sp>
    </xdr:grpSp>
    <xdr:clientData/>
  </xdr:twoCellAnchor>
  <xdr:twoCellAnchor>
    <xdr:from>
      <xdr:col>7</xdr:col>
      <xdr:colOff>723900</xdr:colOff>
      <xdr:row>81</xdr:row>
      <xdr:rowOff>66676</xdr:rowOff>
    </xdr:from>
    <xdr:to>
      <xdr:col>8</xdr:col>
      <xdr:colOff>4457701</xdr:colOff>
      <xdr:row>94</xdr:row>
      <xdr:rowOff>25402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9BCDD539-49AD-4089-A2D0-3C154BAFB5B2}"/>
            </a:ext>
          </a:extLst>
        </xdr:cNvPr>
        <xdr:cNvGrpSpPr/>
      </xdr:nvGrpSpPr>
      <xdr:grpSpPr>
        <a:xfrm>
          <a:off x="6532033" y="19345276"/>
          <a:ext cx="4792135" cy="2600326"/>
          <a:chOff x="4754031" y="17777884"/>
          <a:chExt cx="6489702" cy="3728767"/>
        </a:xfrm>
      </xdr:grpSpPr>
      <xdr:grpSp>
        <xdr:nvGrpSpPr>
          <xdr:cNvPr id="7" name="グループ化 6">
            <a:extLst>
              <a:ext uri="{FF2B5EF4-FFF2-40B4-BE49-F238E27FC236}">
                <a16:creationId xmlns:a16="http://schemas.microsoft.com/office/drawing/2014/main" id="{D2EC2BF8-E883-D877-5704-131C73052F85}"/>
              </a:ext>
            </a:extLst>
          </xdr:cNvPr>
          <xdr:cNvGrpSpPr/>
        </xdr:nvGrpSpPr>
        <xdr:grpSpPr>
          <a:xfrm>
            <a:off x="4754031" y="17777884"/>
            <a:ext cx="6489702" cy="2417232"/>
            <a:chOff x="12371915" y="16245417"/>
            <a:chExt cx="7736104" cy="2880000"/>
          </a:xfrm>
        </xdr:grpSpPr>
        <xdr:pic>
          <xdr:nvPicPr>
            <xdr:cNvPr id="18" name="図 17">
              <a:extLst>
                <a:ext uri="{FF2B5EF4-FFF2-40B4-BE49-F238E27FC236}">
                  <a16:creationId xmlns:a16="http://schemas.microsoft.com/office/drawing/2014/main" id="{4E23F889-9A35-638F-0E06-02C86ADD4873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2371915" y="16245417"/>
              <a:ext cx="5190765" cy="2880000"/>
            </a:xfrm>
            <a:prstGeom prst="rect">
              <a:avLst/>
            </a:prstGeom>
          </xdr:spPr>
        </xdr:pic>
        <xdr:pic>
          <xdr:nvPicPr>
            <xdr:cNvPr id="20" name="図 19">
              <a:extLst>
                <a:ext uri="{FF2B5EF4-FFF2-40B4-BE49-F238E27FC236}">
                  <a16:creationId xmlns:a16="http://schemas.microsoft.com/office/drawing/2014/main" id="{3F30775D-9290-2A40-53F3-878ABE3279F5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17314341" y="16245417"/>
              <a:ext cx="2793678" cy="2880000"/>
            </a:xfrm>
            <a:prstGeom prst="rect">
              <a:avLst/>
            </a:prstGeom>
          </xdr:spPr>
        </xdr:pic>
      </xdr:grpSp>
      <xdr:sp macro="" textlink="">
        <xdr:nvSpPr>
          <xdr:cNvPr id="14" name="楕円 13">
            <a:extLst>
              <a:ext uri="{FF2B5EF4-FFF2-40B4-BE49-F238E27FC236}">
                <a16:creationId xmlns:a16="http://schemas.microsoft.com/office/drawing/2014/main" id="{B6DC8C9E-BA20-CEAA-2D2A-FEB49036B70B}"/>
              </a:ext>
            </a:extLst>
          </xdr:cNvPr>
          <xdr:cNvSpPr/>
        </xdr:nvSpPr>
        <xdr:spPr>
          <a:xfrm rot="20496552">
            <a:off x="10492046" y="19237237"/>
            <a:ext cx="141519" cy="521482"/>
          </a:xfrm>
          <a:prstGeom prst="ellipse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 kern="1200"/>
          </a:p>
        </xdr:txBody>
      </xdr:sp>
      <xdr:sp macro="" textlink="">
        <xdr:nvSpPr>
          <xdr:cNvPr id="15" name="正方形/長方形 14">
            <a:extLst>
              <a:ext uri="{FF2B5EF4-FFF2-40B4-BE49-F238E27FC236}">
                <a16:creationId xmlns:a16="http://schemas.microsoft.com/office/drawing/2014/main" id="{C890446D-2747-49FC-C681-245B9E86D017}"/>
              </a:ext>
            </a:extLst>
          </xdr:cNvPr>
          <xdr:cNvSpPr/>
        </xdr:nvSpPr>
        <xdr:spPr>
          <a:xfrm>
            <a:off x="8220342" y="20305185"/>
            <a:ext cx="2596661" cy="1201466"/>
          </a:xfrm>
          <a:prstGeom prst="rect">
            <a:avLst/>
          </a:prstGeom>
          <a:solidFill>
            <a:schemeClr val="accent4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>
            <a:noAutofit/>
          </a:bodyPr>
          <a:lstStyle/>
          <a:p>
            <a:pPr algn="l"/>
            <a:r>
              <a:rPr kumimoji="1" lang="ja-JP" altLang="en-US" sz="1050" b="1" kern="1200">
                <a:solidFill>
                  <a:srgbClr val="FF0000"/>
                </a:solidFill>
              </a:rPr>
              <a:t>駐車場入り口に車止めチェーンあり。公園内は押し歩き！歩行者に注意。</a:t>
            </a:r>
          </a:p>
        </xdr:txBody>
      </xdr:sp>
      <xdr:cxnSp macro="">
        <xdr:nvCxnSpPr>
          <xdr:cNvPr id="17" name="直線矢印コネクタ 16">
            <a:extLst>
              <a:ext uri="{FF2B5EF4-FFF2-40B4-BE49-F238E27FC236}">
                <a16:creationId xmlns:a16="http://schemas.microsoft.com/office/drawing/2014/main" id="{85A9A112-4829-31B7-231E-BDC92729D7CA}"/>
              </a:ext>
            </a:extLst>
          </xdr:cNvPr>
          <xdr:cNvCxnSpPr>
            <a:stCxn id="15" idx="0"/>
            <a:endCxn id="14" idx="2"/>
          </xdr:cNvCxnSpPr>
        </xdr:nvCxnSpPr>
        <xdr:spPr>
          <a:xfrm flipV="1">
            <a:off x="9518672" y="19521617"/>
            <a:ext cx="976988" cy="783565"/>
          </a:xfrm>
          <a:prstGeom prst="straightConnector1">
            <a:avLst/>
          </a:prstGeom>
          <a:ln w="38100">
            <a:solidFill>
              <a:srgbClr val="FF0000"/>
            </a:solidFill>
            <a:headEnd type="none" w="med" len="med"/>
            <a:tailEnd type="triangle" w="med" len="med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76200</xdr:colOff>
      <xdr:row>81</xdr:row>
      <xdr:rowOff>169068</xdr:rowOff>
    </xdr:from>
    <xdr:to>
      <xdr:col>6</xdr:col>
      <xdr:colOff>336550</xdr:colOff>
      <xdr:row>95</xdr:row>
      <xdr:rowOff>95249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084601ED-DA8B-D894-0AD6-0ABDC2E1E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8838068"/>
          <a:ext cx="3813175" cy="2859881"/>
        </a:xfrm>
        <a:prstGeom prst="rect">
          <a:avLst/>
        </a:prstGeom>
      </xdr:spPr>
    </xdr:pic>
    <xdr:clientData/>
  </xdr:twoCellAnchor>
  <xdr:twoCellAnchor>
    <xdr:from>
      <xdr:col>2</xdr:col>
      <xdr:colOff>371475</xdr:colOff>
      <xdr:row>82</xdr:row>
      <xdr:rowOff>85726</xdr:rowOff>
    </xdr:from>
    <xdr:to>
      <xdr:col>5</xdr:col>
      <xdr:colOff>457200</xdr:colOff>
      <xdr:row>88</xdr:row>
      <xdr:rowOff>200026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DF51BF01-9127-4B30-A0FD-CAF22CC4B4C4}"/>
            </a:ext>
          </a:extLst>
        </xdr:cNvPr>
        <xdr:cNvSpPr/>
      </xdr:nvSpPr>
      <xdr:spPr>
        <a:xfrm>
          <a:off x="1552575" y="18964276"/>
          <a:ext cx="1866900" cy="1371600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ridewithgps.com/routes/55362859" TargetMode="External"/><Relationship Id="rId1" Type="http://schemas.openxmlformats.org/officeDocument/2006/relationships/hyperlink" Target="https://www.google.com/maps/place/%E8%8A%B9%E6%B2%A2%E5%85%AC%E5%9C%92+%E7%AE%A1%E7%90%86%E6%A3%9F/@35.4886984,139.4207176,17z/data=!3m1!4b1!4m6!3m5!1s0x6018ff25b70e231b:0xba3fb22ca1e4ab19!8m2!3d35.4886941!4d139.4232925!16s%2Fg%2F11fk3zxjgl?entry=ttu&amp;g_ep=EgoyMDI1MDIyNi4xIKXMDSoJLDEwMjExNDUzSAFQAw%3D%3D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A15CD-38D7-452F-BA0D-D6C1CB120E97}">
  <sheetPr>
    <pageSetUpPr fitToPage="1"/>
  </sheetPr>
  <dimension ref="A1:K95"/>
  <sheetViews>
    <sheetView tabSelected="1" view="pageBreakPreview" zoomScale="90" zoomScaleNormal="80" zoomScaleSheetLayoutView="90" workbookViewId="0">
      <pane ySplit="4" topLeftCell="A61" activePane="bottomLeft" state="frozen"/>
      <selection pane="bottomLeft" activeCell="C62" sqref="C62"/>
    </sheetView>
  </sheetViews>
  <sheetFormatPr defaultColWidth="14.19921875" defaultRowHeight="16.2" x14ac:dyDescent="0.45"/>
  <cols>
    <col min="1" max="1" width="6.69921875" style="2" customWidth="1"/>
    <col min="2" max="2" width="8.69921875" style="31" customWidth="1"/>
    <col min="3" max="3" width="6.8984375" style="31" bestFit="1" customWidth="1"/>
    <col min="4" max="4" width="8.69921875" style="3" bestFit="1" customWidth="1"/>
    <col min="5" max="5" width="7.69921875" style="2" bestFit="1" customWidth="1"/>
    <col min="6" max="6" width="7.69921875" style="3" bestFit="1" customWidth="1"/>
    <col min="7" max="7" width="30" style="2" customWidth="1"/>
    <col min="8" max="8" width="13.8984375" style="5" customWidth="1"/>
    <col min="9" max="9" width="59.09765625" style="1" customWidth="1"/>
    <col min="10" max="16384" width="14.19921875" style="2"/>
  </cols>
  <sheetData>
    <row r="1" spans="1:9" x14ac:dyDescent="0.45">
      <c r="A1" s="1" t="s">
        <v>150</v>
      </c>
      <c r="B1" s="2"/>
      <c r="C1" s="2"/>
      <c r="G1" s="4"/>
      <c r="I1" s="6">
        <v>46260</v>
      </c>
    </row>
    <row r="2" spans="1:9" x14ac:dyDescent="0.45">
      <c r="A2" s="1" t="s">
        <v>0</v>
      </c>
      <c r="B2" s="2"/>
      <c r="C2" s="2"/>
    </row>
    <row r="3" spans="1:9" ht="18" x14ac:dyDescent="0.45">
      <c r="A3" s="7" t="s">
        <v>1</v>
      </c>
      <c r="B3" s="8"/>
      <c r="C3" s="8"/>
      <c r="D3" s="8"/>
      <c r="E3" s="8"/>
      <c r="F3" s="8"/>
      <c r="G3" s="8"/>
      <c r="H3" s="9" t="s">
        <v>122</v>
      </c>
      <c r="I3" s="36" t="s">
        <v>123</v>
      </c>
    </row>
    <row r="4" spans="1:9" s="3" customFormat="1" ht="32.4" x14ac:dyDescent="0.45">
      <c r="A4" s="10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132</v>
      </c>
      <c r="H4" s="11" t="s">
        <v>8</v>
      </c>
      <c r="I4" s="11" t="s">
        <v>131</v>
      </c>
    </row>
    <row r="5" spans="1:9" ht="48.6" x14ac:dyDescent="0.45">
      <c r="A5" s="12">
        <v>1</v>
      </c>
      <c r="B5" s="13">
        <v>0</v>
      </c>
      <c r="C5" s="13">
        <v>0</v>
      </c>
      <c r="D5" s="14"/>
      <c r="E5" s="15"/>
      <c r="F5" s="15" t="s">
        <v>9</v>
      </c>
      <c r="G5" s="32" t="s">
        <v>10</v>
      </c>
      <c r="H5" s="16" t="s">
        <v>11</v>
      </c>
      <c r="I5" s="12" t="s">
        <v>127</v>
      </c>
    </row>
    <row r="6" spans="1:9" x14ac:dyDescent="0.45">
      <c r="A6" s="17">
        <f>A5+1</f>
        <v>2</v>
      </c>
      <c r="B6" s="18">
        <v>0.13</v>
      </c>
      <c r="C6" s="18">
        <f t="shared" ref="C6:C74" si="0">B6-B5</f>
        <v>0.13</v>
      </c>
      <c r="D6" s="19" t="s">
        <v>12</v>
      </c>
      <c r="E6" s="10" t="s">
        <v>13</v>
      </c>
      <c r="F6" s="10" t="s">
        <v>9</v>
      </c>
      <c r="G6" s="17" t="s">
        <v>14</v>
      </c>
      <c r="H6" s="20" t="s">
        <v>11</v>
      </c>
      <c r="I6" s="17" t="s">
        <v>15</v>
      </c>
    </row>
    <row r="7" spans="1:9" x14ac:dyDescent="0.45">
      <c r="A7" s="17">
        <f t="shared" ref="A7:A37" si="1">A6+1</f>
        <v>3</v>
      </c>
      <c r="B7" s="18">
        <v>2.61</v>
      </c>
      <c r="C7" s="18">
        <f t="shared" si="0"/>
        <v>2.48</v>
      </c>
      <c r="D7" s="19" t="s">
        <v>16</v>
      </c>
      <c r="E7" s="10" t="s">
        <v>13</v>
      </c>
      <c r="F7" s="10" t="s">
        <v>9</v>
      </c>
      <c r="G7" s="17" t="s">
        <v>14</v>
      </c>
      <c r="H7" s="20" t="s">
        <v>17</v>
      </c>
      <c r="I7" s="17" t="s">
        <v>18</v>
      </c>
    </row>
    <row r="8" spans="1:9" x14ac:dyDescent="0.45">
      <c r="A8" s="17">
        <f t="shared" si="1"/>
        <v>4</v>
      </c>
      <c r="B8" s="18">
        <v>6.15</v>
      </c>
      <c r="C8" s="18">
        <f t="shared" si="0"/>
        <v>3.5400000000000005</v>
      </c>
      <c r="D8" s="21" t="s">
        <v>19</v>
      </c>
      <c r="E8" s="22" t="s">
        <v>20</v>
      </c>
      <c r="F8" s="22" t="s">
        <v>21</v>
      </c>
      <c r="G8" s="23" t="s">
        <v>22</v>
      </c>
      <c r="H8" s="24" t="s">
        <v>23</v>
      </c>
      <c r="I8" s="25" t="s">
        <v>24</v>
      </c>
    </row>
    <row r="9" spans="1:9" x14ac:dyDescent="0.45">
      <c r="A9" s="17">
        <f t="shared" si="1"/>
        <v>5</v>
      </c>
      <c r="B9" s="18">
        <v>6.23</v>
      </c>
      <c r="C9" s="18">
        <f t="shared" si="0"/>
        <v>8.0000000000000071E-2</v>
      </c>
      <c r="D9" s="21"/>
      <c r="E9" s="22" t="s">
        <v>20</v>
      </c>
      <c r="F9" s="22" t="s">
        <v>25</v>
      </c>
      <c r="G9" s="24"/>
      <c r="H9" s="24" t="s">
        <v>23</v>
      </c>
      <c r="I9" s="26" t="s">
        <v>108</v>
      </c>
    </row>
    <row r="10" spans="1:9" x14ac:dyDescent="0.45">
      <c r="A10" s="17">
        <f t="shared" si="1"/>
        <v>6</v>
      </c>
      <c r="B10" s="18">
        <v>6.31</v>
      </c>
      <c r="C10" s="18">
        <f t="shared" si="0"/>
        <v>7.9999999999999183E-2</v>
      </c>
      <c r="D10" s="21"/>
      <c r="E10" s="22" t="s">
        <v>26</v>
      </c>
      <c r="F10" s="22" t="s">
        <v>27</v>
      </c>
      <c r="G10" s="24"/>
      <c r="H10" s="24" t="s">
        <v>23</v>
      </c>
      <c r="I10" s="26" t="s">
        <v>28</v>
      </c>
    </row>
    <row r="11" spans="1:9" x14ac:dyDescent="0.45">
      <c r="A11" s="17">
        <f t="shared" si="1"/>
        <v>7</v>
      </c>
      <c r="B11" s="18">
        <v>7.56</v>
      </c>
      <c r="C11" s="18">
        <f t="shared" si="0"/>
        <v>1.25</v>
      </c>
      <c r="D11" s="21" t="s">
        <v>29</v>
      </c>
      <c r="E11" s="22" t="s">
        <v>20</v>
      </c>
      <c r="F11" s="22" t="s">
        <v>21</v>
      </c>
      <c r="G11" s="24"/>
      <c r="H11" s="24" t="s">
        <v>23</v>
      </c>
      <c r="I11" s="25"/>
    </row>
    <row r="12" spans="1:9" x14ac:dyDescent="0.45">
      <c r="A12" s="17">
        <f t="shared" si="1"/>
        <v>8</v>
      </c>
      <c r="B12" s="18">
        <v>8.2899999999999991</v>
      </c>
      <c r="C12" s="18">
        <f t="shared" si="0"/>
        <v>0.72999999999999954</v>
      </c>
      <c r="D12" s="19" t="s">
        <v>12</v>
      </c>
      <c r="E12" s="10" t="s">
        <v>13</v>
      </c>
      <c r="F12" s="10" t="s">
        <v>30</v>
      </c>
      <c r="G12" s="17" t="s">
        <v>31</v>
      </c>
      <c r="H12" s="20" t="s">
        <v>32</v>
      </c>
      <c r="I12" s="17"/>
    </row>
    <row r="13" spans="1:9" x14ac:dyDescent="0.45">
      <c r="A13" s="17">
        <f t="shared" si="1"/>
        <v>9</v>
      </c>
      <c r="B13" s="18">
        <v>8.81</v>
      </c>
      <c r="C13" s="18">
        <f t="shared" si="0"/>
        <v>0.52000000000000135</v>
      </c>
      <c r="D13" s="19" t="s">
        <v>12</v>
      </c>
      <c r="E13" s="10" t="s">
        <v>33</v>
      </c>
      <c r="F13" s="10" t="s">
        <v>9</v>
      </c>
      <c r="G13" s="17" t="s">
        <v>34</v>
      </c>
      <c r="H13" s="27" t="s">
        <v>35</v>
      </c>
      <c r="I13" s="17"/>
    </row>
    <row r="14" spans="1:9" x14ac:dyDescent="0.45">
      <c r="A14" s="17">
        <f t="shared" si="1"/>
        <v>10</v>
      </c>
      <c r="B14" s="18">
        <v>8.9499999999999993</v>
      </c>
      <c r="C14" s="18">
        <f t="shared" si="0"/>
        <v>0.13999999999999879</v>
      </c>
      <c r="D14" s="19" t="s">
        <v>12</v>
      </c>
      <c r="E14" s="39" t="s">
        <v>13</v>
      </c>
      <c r="F14" s="10" t="s">
        <v>30</v>
      </c>
      <c r="G14" s="17" t="s">
        <v>36</v>
      </c>
      <c r="H14" s="40" t="s">
        <v>151</v>
      </c>
      <c r="I14" s="17"/>
    </row>
    <row r="15" spans="1:9" x14ac:dyDescent="0.45">
      <c r="A15" s="17">
        <f t="shared" si="1"/>
        <v>11</v>
      </c>
      <c r="B15" s="18">
        <v>10.07</v>
      </c>
      <c r="C15" s="18">
        <f t="shared" si="0"/>
        <v>1.120000000000001</v>
      </c>
      <c r="D15" s="19"/>
      <c r="E15" s="10" t="s">
        <v>26</v>
      </c>
      <c r="F15" s="10" t="s">
        <v>37</v>
      </c>
      <c r="G15" s="17"/>
      <c r="H15" s="20" t="s">
        <v>38</v>
      </c>
      <c r="I15" s="17" t="s">
        <v>109</v>
      </c>
    </row>
    <row r="16" spans="1:9" x14ac:dyDescent="0.45">
      <c r="A16" s="17">
        <f t="shared" si="1"/>
        <v>12</v>
      </c>
      <c r="B16" s="18">
        <v>12</v>
      </c>
      <c r="C16" s="18">
        <f t="shared" si="0"/>
        <v>1.9299999999999997</v>
      </c>
      <c r="D16" s="19" t="s">
        <v>12</v>
      </c>
      <c r="E16" s="10" t="s">
        <v>33</v>
      </c>
      <c r="F16" s="10" t="s">
        <v>30</v>
      </c>
      <c r="G16" s="17" t="s">
        <v>39</v>
      </c>
      <c r="H16" s="20" t="s">
        <v>40</v>
      </c>
      <c r="I16" s="17" t="s">
        <v>41</v>
      </c>
    </row>
    <row r="17" spans="1:9" x14ac:dyDescent="0.45">
      <c r="A17" s="17">
        <f t="shared" si="1"/>
        <v>13</v>
      </c>
      <c r="B17" s="18">
        <v>17.96</v>
      </c>
      <c r="C17" s="18">
        <f t="shared" si="0"/>
        <v>5.9600000000000009</v>
      </c>
      <c r="D17" s="19" t="s">
        <v>12</v>
      </c>
      <c r="E17" s="10" t="s">
        <v>13</v>
      </c>
      <c r="F17" s="10" t="s">
        <v>9</v>
      </c>
      <c r="G17" s="17" t="s">
        <v>42</v>
      </c>
      <c r="H17" s="20" t="s">
        <v>43</v>
      </c>
      <c r="I17" s="17" t="s">
        <v>44</v>
      </c>
    </row>
    <row r="18" spans="1:9" x14ac:dyDescent="0.45">
      <c r="A18" s="17">
        <f t="shared" si="1"/>
        <v>14</v>
      </c>
      <c r="B18" s="18">
        <v>30.25</v>
      </c>
      <c r="C18" s="18">
        <f t="shared" si="0"/>
        <v>12.29</v>
      </c>
      <c r="D18" s="19" t="s">
        <v>12</v>
      </c>
      <c r="E18" s="10" t="s">
        <v>33</v>
      </c>
      <c r="F18" s="10" t="s">
        <v>30</v>
      </c>
      <c r="G18" s="17" t="s">
        <v>45</v>
      </c>
      <c r="H18" s="20" t="s">
        <v>46</v>
      </c>
      <c r="I18" s="17" t="s">
        <v>47</v>
      </c>
    </row>
    <row r="19" spans="1:9" x14ac:dyDescent="0.45">
      <c r="A19" s="17">
        <f t="shared" si="1"/>
        <v>15</v>
      </c>
      <c r="B19" s="18">
        <v>42.89</v>
      </c>
      <c r="C19" s="18">
        <f t="shared" si="0"/>
        <v>12.64</v>
      </c>
      <c r="D19" s="22" t="s">
        <v>12</v>
      </c>
      <c r="E19" s="22" t="s">
        <v>48</v>
      </c>
      <c r="F19" s="22" t="s">
        <v>9</v>
      </c>
      <c r="G19" s="25" t="s">
        <v>49</v>
      </c>
      <c r="H19" s="24" t="s">
        <v>46</v>
      </c>
      <c r="I19" s="25"/>
    </row>
    <row r="20" spans="1:9" x14ac:dyDescent="0.45">
      <c r="A20" s="17">
        <f t="shared" si="1"/>
        <v>16</v>
      </c>
      <c r="B20" s="18">
        <v>43.14</v>
      </c>
      <c r="C20" s="18">
        <f t="shared" si="0"/>
        <v>0.25</v>
      </c>
      <c r="D20" s="22" t="s">
        <v>12</v>
      </c>
      <c r="E20" s="22" t="s">
        <v>48</v>
      </c>
      <c r="F20" s="22" t="s">
        <v>30</v>
      </c>
      <c r="G20" s="25" t="s">
        <v>50</v>
      </c>
      <c r="H20" s="24" t="s">
        <v>46</v>
      </c>
      <c r="I20" s="25"/>
    </row>
    <row r="21" spans="1:9" x14ac:dyDescent="0.45">
      <c r="A21" s="17">
        <f t="shared" si="1"/>
        <v>17</v>
      </c>
      <c r="B21" s="18">
        <v>44.1</v>
      </c>
      <c r="C21" s="18">
        <f t="shared" si="0"/>
        <v>0.96000000000000085</v>
      </c>
      <c r="D21" s="22" t="s">
        <v>12</v>
      </c>
      <c r="E21" s="22" t="s">
        <v>51</v>
      </c>
      <c r="F21" s="22" t="s">
        <v>9</v>
      </c>
      <c r="G21" s="25" t="s">
        <v>52</v>
      </c>
      <c r="H21" s="24" t="s">
        <v>53</v>
      </c>
      <c r="I21" s="25" t="s">
        <v>54</v>
      </c>
    </row>
    <row r="22" spans="1:9" x14ac:dyDescent="0.45">
      <c r="A22" s="17">
        <f t="shared" si="1"/>
        <v>18</v>
      </c>
      <c r="B22" s="18">
        <v>66.34</v>
      </c>
      <c r="C22" s="18">
        <f t="shared" si="0"/>
        <v>22.240000000000002</v>
      </c>
      <c r="D22" s="19" t="s">
        <v>12</v>
      </c>
      <c r="E22" s="10" t="s">
        <v>55</v>
      </c>
      <c r="F22" s="10" t="s">
        <v>9</v>
      </c>
      <c r="G22" s="17" t="s">
        <v>56</v>
      </c>
      <c r="H22" s="20" t="s">
        <v>53</v>
      </c>
      <c r="I22" s="17" t="s">
        <v>57</v>
      </c>
    </row>
    <row r="23" spans="1:9" x14ac:dyDescent="0.45">
      <c r="A23" s="17">
        <f t="shared" si="1"/>
        <v>19</v>
      </c>
      <c r="B23" s="18">
        <v>66.98</v>
      </c>
      <c r="C23" s="18">
        <f t="shared" si="0"/>
        <v>0.64000000000000057</v>
      </c>
      <c r="D23" s="19" t="s">
        <v>12</v>
      </c>
      <c r="E23" s="10" t="s">
        <v>58</v>
      </c>
      <c r="F23" s="10" t="s">
        <v>30</v>
      </c>
      <c r="G23" s="17" t="s">
        <v>14</v>
      </c>
      <c r="H23" s="20"/>
      <c r="I23" s="17" t="s">
        <v>110</v>
      </c>
    </row>
    <row r="24" spans="1:9" x14ac:dyDescent="0.45">
      <c r="A24" s="17">
        <f t="shared" si="1"/>
        <v>20</v>
      </c>
      <c r="B24" s="18">
        <v>67.06</v>
      </c>
      <c r="C24" s="18">
        <f t="shared" si="0"/>
        <v>7.9999999999998295E-2</v>
      </c>
      <c r="D24" s="19"/>
      <c r="E24" s="10" t="s">
        <v>33</v>
      </c>
      <c r="F24" s="10" t="s">
        <v>9</v>
      </c>
      <c r="G24" s="17"/>
      <c r="H24" s="20" t="s">
        <v>53</v>
      </c>
      <c r="I24" s="17" t="s">
        <v>59</v>
      </c>
    </row>
    <row r="25" spans="1:9" x14ac:dyDescent="0.45">
      <c r="A25" s="17">
        <f t="shared" si="1"/>
        <v>21</v>
      </c>
      <c r="B25" s="18">
        <v>67.62</v>
      </c>
      <c r="C25" s="18">
        <f t="shared" si="0"/>
        <v>0.56000000000000227</v>
      </c>
      <c r="D25" s="19"/>
      <c r="E25" s="10" t="s">
        <v>26</v>
      </c>
      <c r="F25" s="10" t="s">
        <v>37</v>
      </c>
      <c r="G25" s="17" t="s">
        <v>60</v>
      </c>
      <c r="H25" s="20" t="s">
        <v>61</v>
      </c>
      <c r="I25" s="17" t="s">
        <v>62</v>
      </c>
    </row>
    <row r="26" spans="1:9" x14ac:dyDescent="0.45">
      <c r="A26" s="17">
        <f t="shared" si="1"/>
        <v>22</v>
      </c>
      <c r="B26" s="18">
        <v>68.430000000000007</v>
      </c>
      <c r="C26" s="18">
        <f t="shared" si="0"/>
        <v>0.81000000000000227</v>
      </c>
      <c r="D26" s="19"/>
      <c r="E26" s="10" t="s">
        <v>55</v>
      </c>
      <c r="F26" s="10" t="s">
        <v>9</v>
      </c>
      <c r="G26" s="17" t="s">
        <v>63</v>
      </c>
      <c r="H26" s="20" t="s">
        <v>61</v>
      </c>
      <c r="I26" s="17" t="s">
        <v>64</v>
      </c>
    </row>
    <row r="27" spans="1:9" x14ac:dyDescent="0.45">
      <c r="A27" s="17">
        <f t="shared" si="1"/>
        <v>23</v>
      </c>
      <c r="B27" s="18">
        <v>70.31</v>
      </c>
      <c r="C27" s="18">
        <f t="shared" si="0"/>
        <v>1.8799999999999955</v>
      </c>
      <c r="D27" s="19"/>
      <c r="E27" s="10" t="s">
        <v>55</v>
      </c>
      <c r="F27" s="10" t="s">
        <v>9</v>
      </c>
      <c r="G27" s="17" t="s">
        <v>65</v>
      </c>
      <c r="H27" s="20" t="s">
        <v>61</v>
      </c>
      <c r="I27" s="33"/>
    </row>
    <row r="28" spans="1:9" x14ac:dyDescent="0.45">
      <c r="A28" s="17">
        <f t="shared" si="1"/>
        <v>24</v>
      </c>
      <c r="B28" s="18">
        <v>75.42</v>
      </c>
      <c r="C28" s="18">
        <f t="shared" si="0"/>
        <v>5.1099999999999994</v>
      </c>
      <c r="D28" s="19" t="s">
        <v>12</v>
      </c>
      <c r="E28" s="10" t="s">
        <v>55</v>
      </c>
      <c r="F28" s="10" t="s">
        <v>9</v>
      </c>
      <c r="G28" s="17" t="s">
        <v>66</v>
      </c>
      <c r="H28" s="20" t="s">
        <v>32</v>
      </c>
      <c r="I28" s="17" t="s">
        <v>67</v>
      </c>
    </row>
    <row r="29" spans="1:9" x14ac:dyDescent="0.45">
      <c r="A29" s="17">
        <f t="shared" si="1"/>
        <v>25</v>
      </c>
      <c r="B29" s="18">
        <v>75.61</v>
      </c>
      <c r="C29" s="18">
        <f t="shared" si="0"/>
        <v>0.18999999999999773</v>
      </c>
      <c r="D29" s="19"/>
      <c r="E29" s="10" t="s">
        <v>13</v>
      </c>
      <c r="F29" s="10" t="s">
        <v>30</v>
      </c>
      <c r="G29" s="17"/>
      <c r="H29" s="20" t="s">
        <v>32</v>
      </c>
      <c r="I29" s="17" t="s">
        <v>68</v>
      </c>
    </row>
    <row r="30" spans="1:9" x14ac:dyDescent="0.45">
      <c r="A30" s="17">
        <f t="shared" si="1"/>
        <v>26</v>
      </c>
      <c r="B30" s="18">
        <v>76.22</v>
      </c>
      <c r="C30" s="18">
        <f t="shared" si="0"/>
        <v>0.60999999999999943</v>
      </c>
      <c r="D30" s="19" t="s">
        <v>29</v>
      </c>
      <c r="E30" s="10" t="s">
        <v>33</v>
      </c>
      <c r="F30" s="10" t="s">
        <v>9</v>
      </c>
      <c r="G30" s="17" t="s">
        <v>69</v>
      </c>
      <c r="H30" s="20" t="s">
        <v>53</v>
      </c>
      <c r="I30" s="17" t="s">
        <v>70</v>
      </c>
    </row>
    <row r="31" spans="1:9" x14ac:dyDescent="0.45">
      <c r="A31" s="17">
        <f t="shared" si="1"/>
        <v>27</v>
      </c>
      <c r="B31" s="18">
        <v>84.4</v>
      </c>
      <c r="C31" s="18">
        <f t="shared" si="0"/>
        <v>8.1800000000000068</v>
      </c>
      <c r="D31" s="19" t="s">
        <v>12</v>
      </c>
      <c r="E31" s="10" t="s">
        <v>58</v>
      </c>
      <c r="F31" s="10" t="s">
        <v>30</v>
      </c>
      <c r="G31" s="17" t="s">
        <v>98</v>
      </c>
      <c r="H31" s="20"/>
      <c r="I31" s="17" t="s">
        <v>133</v>
      </c>
    </row>
    <row r="32" spans="1:9" x14ac:dyDescent="0.45">
      <c r="A32" s="17">
        <f t="shared" si="1"/>
        <v>28</v>
      </c>
      <c r="B32" s="18">
        <v>87.2</v>
      </c>
      <c r="C32" s="18">
        <f t="shared" si="0"/>
        <v>2.7999999999999972</v>
      </c>
      <c r="D32" s="19" t="s">
        <v>12</v>
      </c>
      <c r="E32" s="10" t="s">
        <v>58</v>
      </c>
      <c r="F32" s="10" t="s">
        <v>30</v>
      </c>
      <c r="G32" s="17" t="s">
        <v>99</v>
      </c>
      <c r="H32" s="20" t="s">
        <v>79</v>
      </c>
      <c r="I32" s="17" t="s">
        <v>129</v>
      </c>
    </row>
    <row r="33" spans="1:11" x14ac:dyDescent="0.45">
      <c r="A33" s="17">
        <f t="shared" si="1"/>
        <v>29</v>
      </c>
      <c r="B33" s="18">
        <v>88.4</v>
      </c>
      <c r="C33" s="18">
        <f t="shared" si="0"/>
        <v>1.2000000000000028</v>
      </c>
      <c r="D33" s="19" t="s">
        <v>12</v>
      </c>
      <c r="E33" s="10" t="s">
        <v>55</v>
      </c>
      <c r="F33" s="10" t="s">
        <v>9</v>
      </c>
      <c r="G33" s="17" t="s">
        <v>100</v>
      </c>
      <c r="H33" s="20" t="s">
        <v>79</v>
      </c>
      <c r="I33" s="17" t="s">
        <v>129</v>
      </c>
    </row>
    <row r="34" spans="1:11" x14ac:dyDescent="0.45">
      <c r="A34" s="17">
        <f t="shared" si="1"/>
        <v>30</v>
      </c>
      <c r="B34" s="18">
        <v>92</v>
      </c>
      <c r="C34" s="18">
        <f t="shared" si="0"/>
        <v>3.5999999999999943</v>
      </c>
      <c r="D34" s="19" t="s">
        <v>12</v>
      </c>
      <c r="E34" s="10" t="s">
        <v>33</v>
      </c>
      <c r="F34" s="10" t="s">
        <v>30</v>
      </c>
      <c r="G34" s="17" t="s">
        <v>101</v>
      </c>
      <c r="H34" s="20" t="s">
        <v>79</v>
      </c>
      <c r="I34" s="17"/>
    </row>
    <row r="35" spans="1:11" x14ac:dyDescent="0.45">
      <c r="A35" s="17">
        <f t="shared" si="1"/>
        <v>31</v>
      </c>
      <c r="B35" s="18">
        <v>97.5</v>
      </c>
      <c r="C35" s="18">
        <f t="shared" si="0"/>
        <v>5.5</v>
      </c>
      <c r="D35" s="19" t="s">
        <v>112</v>
      </c>
      <c r="E35" s="10" t="s">
        <v>33</v>
      </c>
      <c r="F35" s="10" t="s">
        <v>30</v>
      </c>
      <c r="G35" s="17"/>
      <c r="H35" s="20" t="s">
        <v>79</v>
      </c>
      <c r="I35" s="17"/>
    </row>
    <row r="36" spans="1:11" x14ac:dyDescent="0.45">
      <c r="A36" s="17">
        <f t="shared" si="1"/>
        <v>32</v>
      </c>
      <c r="B36" s="18">
        <v>101</v>
      </c>
      <c r="C36" s="18">
        <f t="shared" si="0"/>
        <v>3.5</v>
      </c>
      <c r="D36" s="19" t="s">
        <v>12</v>
      </c>
      <c r="E36" s="10" t="s">
        <v>55</v>
      </c>
      <c r="F36" s="10" t="s">
        <v>9</v>
      </c>
      <c r="G36" s="17" t="s">
        <v>102</v>
      </c>
      <c r="H36" s="38" t="s">
        <v>152</v>
      </c>
      <c r="I36" s="17" t="s">
        <v>103</v>
      </c>
    </row>
    <row r="37" spans="1:11" ht="48.6" x14ac:dyDescent="0.45">
      <c r="A37" s="12">
        <f t="shared" si="1"/>
        <v>33</v>
      </c>
      <c r="B37" s="13">
        <v>104.3</v>
      </c>
      <c r="C37" s="13">
        <f t="shared" si="0"/>
        <v>3.2999999999999972</v>
      </c>
      <c r="D37" s="14" t="s">
        <v>12</v>
      </c>
      <c r="E37" s="15" t="s">
        <v>55</v>
      </c>
      <c r="F37" s="15" t="s">
        <v>9</v>
      </c>
      <c r="G37" s="12" t="s">
        <v>135</v>
      </c>
      <c r="H37" s="16" t="s">
        <v>104</v>
      </c>
      <c r="I37" s="12" t="s">
        <v>134</v>
      </c>
    </row>
    <row r="38" spans="1:11" x14ac:dyDescent="0.45">
      <c r="A38" s="17">
        <v>34</v>
      </c>
      <c r="B38" s="18">
        <v>104.4</v>
      </c>
      <c r="C38" s="18">
        <f t="shared" si="0"/>
        <v>0.10000000000000853</v>
      </c>
      <c r="D38" s="19" t="s">
        <v>12</v>
      </c>
      <c r="E38" s="10" t="s">
        <v>58</v>
      </c>
      <c r="F38" s="10" t="s">
        <v>30</v>
      </c>
      <c r="G38" s="17" t="s">
        <v>120</v>
      </c>
      <c r="H38" s="20" t="s">
        <v>32</v>
      </c>
      <c r="I38" s="17"/>
    </row>
    <row r="39" spans="1:11" x14ac:dyDescent="0.45">
      <c r="A39" s="17">
        <v>35</v>
      </c>
      <c r="B39" s="18">
        <v>105.1</v>
      </c>
      <c r="C39" s="18">
        <f t="shared" si="0"/>
        <v>0.69999999999998863</v>
      </c>
      <c r="D39" s="19"/>
      <c r="E39" s="10" t="s">
        <v>13</v>
      </c>
      <c r="F39" s="10" t="s">
        <v>30</v>
      </c>
      <c r="G39" s="17"/>
      <c r="H39" s="20" t="s">
        <v>104</v>
      </c>
      <c r="I39" s="17"/>
    </row>
    <row r="40" spans="1:11" x14ac:dyDescent="0.45">
      <c r="A40" s="17">
        <v>36</v>
      </c>
      <c r="B40" s="18">
        <v>115</v>
      </c>
      <c r="C40" s="18">
        <f t="shared" si="0"/>
        <v>9.9000000000000057</v>
      </c>
      <c r="D40" s="19"/>
      <c r="E40" s="10"/>
      <c r="F40" s="10"/>
      <c r="G40" s="17" t="s">
        <v>114</v>
      </c>
      <c r="H40" s="20" t="s">
        <v>104</v>
      </c>
      <c r="I40" s="17" t="s">
        <v>119</v>
      </c>
    </row>
    <row r="41" spans="1:11" x14ac:dyDescent="0.45">
      <c r="A41" s="17">
        <v>37</v>
      </c>
      <c r="B41" s="18">
        <v>119.9</v>
      </c>
      <c r="C41" s="18">
        <f t="shared" si="0"/>
        <v>4.9000000000000057</v>
      </c>
      <c r="D41" s="19" t="s">
        <v>12</v>
      </c>
      <c r="E41" s="10" t="s">
        <v>33</v>
      </c>
      <c r="F41" s="10" t="s">
        <v>9</v>
      </c>
      <c r="G41" s="17" t="s">
        <v>105</v>
      </c>
      <c r="H41" s="38" t="s">
        <v>153</v>
      </c>
      <c r="I41" s="17"/>
    </row>
    <row r="42" spans="1:11" x14ac:dyDescent="0.45">
      <c r="A42" s="17">
        <v>38</v>
      </c>
      <c r="B42" s="18">
        <v>128.80000000000001</v>
      </c>
      <c r="C42" s="18">
        <f t="shared" si="0"/>
        <v>8.9000000000000057</v>
      </c>
      <c r="D42" s="19"/>
      <c r="E42" s="10"/>
      <c r="F42" s="10"/>
      <c r="G42" s="17" t="s">
        <v>115</v>
      </c>
      <c r="H42" s="20"/>
      <c r="I42" s="17"/>
    </row>
    <row r="43" spans="1:11" x14ac:dyDescent="0.45">
      <c r="A43" s="17">
        <v>39</v>
      </c>
      <c r="B43" s="18">
        <v>144.6</v>
      </c>
      <c r="C43" s="18">
        <f t="shared" si="0"/>
        <v>15.799999999999983</v>
      </c>
      <c r="D43" s="19" t="s">
        <v>12</v>
      </c>
      <c r="E43" s="10" t="s">
        <v>33</v>
      </c>
      <c r="F43" s="10" t="s">
        <v>30</v>
      </c>
      <c r="G43" s="17" t="s">
        <v>106</v>
      </c>
      <c r="H43" s="20" t="s">
        <v>53</v>
      </c>
      <c r="I43" s="17" t="s">
        <v>130</v>
      </c>
    </row>
    <row r="44" spans="1:11" x14ac:dyDescent="0.45">
      <c r="A44" s="17">
        <v>40</v>
      </c>
      <c r="B44" s="18">
        <v>158.19999999999999</v>
      </c>
      <c r="C44" s="18">
        <f t="shared" si="0"/>
        <v>13.599999999999994</v>
      </c>
      <c r="D44" s="19"/>
      <c r="E44" s="10" t="s">
        <v>26</v>
      </c>
      <c r="F44" s="10" t="s">
        <v>37</v>
      </c>
      <c r="G44" s="17"/>
      <c r="H44" s="20" t="s">
        <v>32</v>
      </c>
      <c r="I44" s="17" t="s">
        <v>72</v>
      </c>
    </row>
    <row r="45" spans="1:11" x14ac:dyDescent="0.45">
      <c r="A45" s="17">
        <v>41</v>
      </c>
      <c r="B45" s="18">
        <v>158.5</v>
      </c>
      <c r="C45" s="18">
        <f t="shared" si="0"/>
        <v>0.30000000000001137</v>
      </c>
      <c r="D45" s="19"/>
      <c r="E45" s="10" t="s">
        <v>13</v>
      </c>
      <c r="F45" s="10" t="s">
        <v>9</v>
      </c>
      <c r="G45" s="17"/>
      <c r="H45" s="20" t="s">
        <v>32</v>
      </c>
      <c r="I45" s="17" t="s">
        <v>73</v>
      </c>
    </row>
    <row r="46" spans="1:11" x14ac:dyDescent="0.45">
      <c r="A46" s="17">
        <v>42</v>
      </c>
      <c r="B46" s="18">
        <v>159</v>
      </c>
      <c r="C46" s="18">
        <f t="shared" si="0"/>
        <v>0.5</v>
      </c>
      <c r="D46" s="19"/>
      <c r="E46" s="10" t="s">
        <v>33</v>
      </c>
      <c r="F46" s="10" t="s">
        <v>9</v>
      </c>
      <c r="G46" s="17"/>
      <c r="H46" s="20" t="s">
        <v>32</v>
      </c>
      <c r="I46" s="17" t="s">
        <v>74</v>
      </c>
    </row>
    <row r="47" spans="1:11" x14ac:dyDescent="0.45">
      <c r="A47" s="17">
        <v>43</v>
      </c>
      <c r="B47" s="18">
        <v>159.1</v>
      </c>
      <c r="C47" s="18">
        <f t="shared" si="0"/>
        <v>9.9999999999994316E-2</v>
      </c>
      <c r="D47" s="19" t="s">
        <v>29</v>
      </c>
      <c r="E47" s="10" t="s">
        <v>13</v>
      </c>
      <c r="F47" s="10" t="s">
        <v>9</v>
      </c>
      <c r="G47" s="17"/>
      <c r="H47" s="20" t="s">
        <v>75</v>
      </c>
      <c r="I47" s="17"/>
    </row>
    <row r="48" spans="1:11" ht="32.4" x14ac:dyDescent="0.45">
      <c r="A48" s="12">
        <v>44</v>
      </c>
      <c r="B48" s="13">
        <v>159.19999999999999</v>
      </c>
      <c r="C48" s="13">
        <f t="shared" si="0"/>
        <v>9.9999999999994316E-2</v>
      </c>
      <c r="D48" s="14"/>
      <c r="E48" s="15"/>
      <c r="F48" s="15" t="s">
        <v>76</v>
      </c>
      <c r="G48" s="12" t="s">
        <v>136</v>
      </c>
      <c r="H48" s="16" t="s">
        <v>75</v>
      </c>
      <c r="I48" s="12" t="s">
        <v>128</v>
      </c>
      <c r="K48" s="28"/>
    </row>
    <row r="49" spans="1:11" x14ac:dyDescent="0.45">
      <c r="A49" s="17">
        <v>45</v>
      </c>
      <c r="B49" s="41">
        <v>159.6</v>
      </c>
      <c r="C49" s="41">
        <v>0.4</v>
      </c>
      <c r="D49" s="19"/>
      <c r="E49" s="10" t="s">
        <v>58</v>
      </c>
      <c r="F49" s="10" t="s">
        <v>30</v>
      </c>
      <c r="G49" s="17"/>
      <c r="H49" s="20"/>
      <c r="I49" s="17" t="s">
        <v>149</v>
      </c>
    </row>
    <row r="50" spans="1:11" x14ac:dyDescent="0.45">
      <c r="A50" s="17">
        <v>46</v>
      </c>
      <c r="B50" s="41">
        <v>160.4</v>
      </c>
      <c r="C50" s="41">
        <v>0.8</v>
      </c>
      <c r="D50" s="19" t="s">
        <v>12</v>
      </c>
      <c r="E50" s="10" t="s">
        <v>13</v>
      </c>
      <c r="F50" s="10" t="s">
        <v>92</v>
      </c>
      <c r="G50" s="17" t="s">
        <v>78</v>
      </c>
      <c r="H50" s="20" t="s">
        <v>53</v>
      </c>
      <c r="I50" s="17"/>
    </row>
    <row r="51" spans="1:11" ht="48.6" x14ac:dyDescent="0.45">
      <c r="A51" s="12">
        <v>47</v>
      </c>
      <c r="B51" s="13">
        <v>197.7</v>
      </c>
      <c r="C51" s="13">
        <f t="shared" si="0"/>
        <v>37.299999999999983</v>
      </c>
      <c r="D51" s="14" t="s">
        <v>12</v>
      </c>
      <c r="E51" s="15" t="s">
        <v>13</v>
      </c>
      <c r="F51" s="15" t="s">
        <v>140</v>
      </c>
      <c r="G51" s="12" t="s">
        <v>138</v>
      </c>
      <c r="H51" s="16" t="s">
        <v>53</v>
      </c>
      <c r="I51" s="12" t="s">
        <v>139</v>
      </c>
    </row>
    <row r="52" spans="1:11" x14ac:dyDescent="0.45">
      <c r="A52" s="17">
        <v>48</v>
      </c>
      <c r="B52" s="18">
        <v>198.5</v>
      </c>
      <c r="C52" s="18">
        <f t="shared" si="0"/>
        <v>0.80000000000001137</v>
      </c>
      <c r="D52" s="19" t="s">
        <v>12</v>
      </c>
      <c r="E52" s="10"/>
      <c r="F52" s="10" t="s">
        <v>92</v>
      </c>
      <c r="G52" s="17" t="s">
        <v>141</v>
      </c>
      <c r="H52" s="20" t="s">
        <v>71</v>
      </c>
      <c r="I52" s="17" t="s">
        <v>143</v>
      </c>
    </row>
    <row r="53" spans="1:11" x14ac:dyDescent="0.45">
      <c r="A53" s="17">
        <v>49</v>
      </c>
      <c r="B53" s="18">
        <v>209.9</v>
      </c>
      <c r="C53" s="18">
        <f t="shared" si="0"/>
        <v>11.400000000000006</v>
      </c>
      <c r="D53" s="19"/>
      <c r="E53" s="10" t="s">
        <v>58</v>
      </c>
      <c r="F53" s="10" t="s">
        <v>92</v>
      </c>
      <c r="G53" s="17"/>
      <c r="H53" s="20" t="s">
        <v>71</v>
      </c>
      <c r="I53" s="17" t="s">
        <v>146</v>
      </c>
    </row>
    <row r="54" spans="1:11" x14ac:dyDescent="0.45">
      <c r="A54" s="17">
        <v>50</v>
      </c>
      <c r="B54" s="18">
        <v>210.8</v>
      </c>
      <c r="C54" s="18">
        <f t="shared" si="0"/>
        <v>0.90000000000000568</v>
      </c>
      <c r="D54" s="19"/>
      <c r="E54" s="22" t="s">
        <v>81</v>
      </c>
      <c r="F54" s="10" t="s">
        <v>25</v>
      </c>
      <c r="G54" s="17"/>
      <c r="H54" s="20" t="s">
        <v>71</v>
      </c>
      <c r="I54" s="17" t="s">
        <v>148</v>
      </c>
    </row>
    <row r="55" spans="1:11" x14ac:dyDescent="0.45">
      <c r="A55" s="17">
        <v>51</v>
      </c>
      <c r="B55" s="18">
        <v>213.8</v>
      </c>
      <c r="C55" s="18">
        <f t="shared" si="0"/>
        <v>3</v>
      </c>
      <c r="D55" s="19"/>
      <c r="E55" s="10"/>
      <c r="F55" s="10" t="s">
        <v>77</v>
      </c>
      <c r="G55" s="17"/>
      <c r="H55" s="20" t="s">
        <v>53</v>
      </c>
      <c r="I55" s="17" t="s">
        <v>144</v>
      </c>
    </row>
    <row r="56" spans="1:11" x14ac:dyDescent="0.45">
      <c r="A56" s="17">
        <v>52</v>
      </c>
      <c r="B56" s="18">
        <v>243.2</v>
      </c>
      <c r="C56" s="18">
        <f t="shared" si="0"/>
        <v>29.399999999999977</v>
      </c>
      <c r="D56" s="19" t="s">
        <v>12</v>
      </c>
      <c r="E56" s="10"/>
      <c r="F56" s="10" t="s">
        <v>77</v>
      </c>
      <c r="G56" s="17" t="s">
        <v>145</v>
      </c>
      <c r="H56" s="20" t="s">
        <v>53</v>
      </c>
      <c r="I56" s="17" t="s">
        <v>147</v>
      </c>
    </row>
    <row r="57" spans="1:11" x14ac:dyDescent="0.45">
      <c r="A57" s="17">
        <v>53</v>
      </c>
      <c r="B57" s="18">
        <v>257.89999999999998</v>
      </c>
      <c r="C57" s="18">
        <f t="shared" si="0"/>
        <v>14.699999999999989</v>
      </c>
      <c r="D57" s="10" t="s">
        <v>12</v>
      </c>
      <c r="E57" s="10" t="s">
        <v>58</v>
      </c>
      <c r="F57" s="10" t="s">
        <v>30</v>
      </c>
      <c r="G57" s="17" t="s">
        <v>52</v>
      </c>
      <c r="H57" s="20" t="s">
        <v>46</v>
      </c>
      <c r="I57" s="17" t="s">
        <v>142</v>
      </c>
    </row>
    <row r="58" spans="1:11" ht="32.4" x14ac:dyDescent="0.45">
      <c r="A58" s="17">
        <v>54</v>
      </c>
      <c r="B58" s="18">
        <v>258.8</v>
      </c>
      <c r="C58" s="18">
        <f t="shared" si="0"/>
        <v>0.90000000000003411</v>
      </c>
      <c r="D58" s="10" t="s">
        <v>12</v>
      </c>
      <c r="E58" s="22" t="s">
        <v>81</v>
      </c>
      <c r="F58" s="10" t="s">
        <v>77</v>
      </c>
      <c r="G58" s="17" t="s">
        <v>82</v>
      </c>
      <c r="H58" s="20"/>
      <c r="I58" s="17" t="s">
        <v>83</v>
      </c>
    </row>
    <row r="59" spans="1:11" x14ac:dyDescent="0.45">
      <c r="A59" s="17">
        <v>55</v>
      </c>
      <c r="B59" s="18">
        <v>259.5</v>
      </c>
      <c r="C59" s="18">
        <f t="shared" si="0"/>
        <v>0.69999999999998863</v>
      </c>
      <c r="D59" s="10" t="s">
        <v>29</v>
      </c>
      <c r="E59" s="10" t="s">
        <v>33</v>
      </c>
      <c r="F59" s="10" t="s">
        <v>9</v>
      </c>
      <c r="G59" s="17"/>
      <c r="H59" s="20"/>
      <c r="I59" s="17"/>
    </row>
    <row r="60" spans="1:11" x14ac:dyDescent="0.45">
      <c r="A60" s="17">
        <v>56</v>
      </c>
      <c r="B60" s="18">
        <v>259.60000000000002</v>
      </c>
      <c r="C60" s="18">
        <f t="shared" si="0"/>
        <v>0.10000000000002274</v>
      </c>
      <c r="D60" s="10" t="s">
        <v>12</v>
      </c>
      <c r="E60" s="10" t="s">
        <v>13</v>
      </c>
      <c r="F60" s="10" t="s">
        <v>30</v>
      </c>
      <c r="G60" s="17" t="s">
        <v>84</v>
      </c>
      <c r="H60" s="20" t="s">
        <v>46</v>
      </c>
      <c r="I60" s="17"/>
    </row>
    <row r="61" spans="1:11" ht="48.6" x14ac:dyDescent="0.45">
      <c r="A61" s="12">
        <v>57</v>
      </c>
      <c r="B61" s="13">
        <v>261.10000000000002</v>
      </c>
      <c r="C61" s="13">
        <f t="shared" si="0"/>
        <v>1.5</v>
      </c>
      <c r="D61" s="15" t="s">
        <v>12</v>
      </c>
      <c r="E61" s="15" t="s">
        <v>33</v>
      </c>
      <c r="F61" s="15" t="s">
        <v>76</v>
      </c>
      <c r="G61" s="12" t="s">
        <v>137</v>
      </c>
      <c r="H61" s="16" t="s">
        <v>46</v>
      </c>
      <c r="I61" s="12" t="s">
        <v>113</v>
      </c>
      <c r="K61" s="28"/>
    </row>
    <row r="62" spans="1:11" x14ac:dyDescent="0.45">
      <c r="A62" s="17">
        <v>58</v>
      </c>
      <c r="B62" s="41">
        <v>271.7</v>
      </c>
      <c r="C62" s="41">
        <v>10.6</v>
      </c>
      <c r="D62" s="10" t="s">
        <v>12</v>
      </c>
      <c r="E62" s="22" t="s">
        <v>81</v>
      </c>
      <c r="F62" s="10" t="s">
        <v>9</v>
      </c>
      <c r="G62" s="17" t="s">
        <v>45</v>
      </c>
      <c r="H62" s="20" t="s">
        <v>43</v>
      </c>
      <c r="I62" s="17" t="s">
        <v>85</v>
      </c>
      <c r="K62" s="29"/>
    </row>
    <row r="63" spans="1:11" x14ac:dyDescent="0.45">
      <c r="A63" s="17">
        <v>59</v>
      </c>
      <c r="B63" s="41">
        <v>284</v>
      </c>
      <c r="C63" s="41">
        <v>12.3</v>
      </c>
      <c r="D63" s="10" t="s">
        <v>12</v>
      </c>
      <c r="E63" s="10" t="s">
        <v>13</v>
      </c>
      <c r="F63" s="10" t="s">
        <v>30</v>
      </c>
      <c r="G63" s="17" t="s">
        <v>42</v>
      </c>
      <c r="H63" s="20" t="s">
        <v>107</v>
      </c>
      <c r="I63" s="17" t="s">
        <v>86</v>
      </c>
    </row>
    <row r="64" spans="1:11" x14ac:dyDescent="0.45">
      <c r="A64" s="17">
        <v>60</v>
      </c>
      <c r="B64" s="18">
        <v>289.39999999999998</v>
      </c>
      <c r="C64" s="18">
        <f t="shared" si="0"/>
        <v>5.3999999999999773</v>
      </c>
      <c r="D64" s="10"/>
      <c r="E64" s="10" t="s">
        <v>26</v>
      </c>
      <c r="F64" s="10" t="s">
        <v>9</v>
      </c>
      <c r="G64" s="17"/>
      <c r="H64" s="20" t="s">
        <v>38</v>
      </c>
      <c r="I64" s="17" t="s">
        <v>87</v>
      </c>
    </row>
    <row r="65" spans="1:11" x14ac:dyDescent="0.45">
      <c r="A65" s="17">
        <v>61</v>
      </c>
      <c r="B65" s="18">
        <v>291.2</v>
      </c>
      <c r="C65" s="18">
        <f t="shared" si="0"/>
        <v>1.8000000000000114</v>
      </c>
      <c r="D65" s="10"/>
      <c r="E65" s="10" t="s">
        <v>26</v>
      </c>
      <c r="F65" s="10" t="s">
        <v>9</v>
      </c>
      <c r="G65" s="17" t="s">
        <v>88</v>
      </c>
      <c r="H65" s="20"/>
      <c r="I65" s="17" t="s">
        <v>89</v>
      </c>
    </row>
    <row r="66" spans="1:11" x14ac:dyDescent="0.45">
      <c r="A66" s="17">
        <v>62</v>
      </c>
      <c r="B66" s="18">
        <v>291.8</v>
      </c>
      <c r="C66" s="18">
        <v>0.6</v>
      </c>
      <c r="D66" s="10" t="s">
        <v>12</v>
      </c>
      <c r="E66" s="10" t="s">
        <v>33</v>
      </c>
      <c r="F66" s="10" t="s">
        <v>30</v>
      </c>
      <c r="G66" s="17" t="s">
        <v>14</v>
      </c>
      <c r="H66" s="27" t="s">
        <v>38</v>
      </c>
      <c r="I66" s="17"/>
    </row>
    <row r="67" spans="1:11" x14ac:dyDescent="0.45">
      <c r="A67" s="17">
        <v>63</v>
      </c>
      <c r="B67" s="18">
        <v>293.10000000000002</v>
      </c>
      <c r="C67" s="18">
        <f t="shared" si="0"/>
        <v>1.3000000000000114</v>
      </c>
      <c r="D67" s="10" t="s">
        <v>12</v>
      </c>
      <c r="E67" s="10" t="s">
        <v>13</v>
      </c>
      <c r="F67" s="10" t="s">
        <v>9</v>
      </c>
      <c r="G67" s="17" t="s">
        <v>36</v>
      </c>
      <c r="H67" s="27" t="s">
        <v>90</v>
      </c>
      <c r="I67" s="17"/>
    </row>
    <row r="68" spans="1:11" x14ac:dyDescent="0.45">
      <c r="A68" s="17">
        <v>64</v>
      </c>
      <c r="B68" s="18">
        <v>293.3</v>
      </c>
      <c r="C68" s="18">
        <f t="shared" si="0"/>
        <v>0.19999999999998863</v>
      </c>
      <c r="D68" s="10" t="s">
        <v>12</v>
      </c>
      <c r="E68" s="10" t="s">
        <v>58</v>
      </c>
      <c r="F68" s="10" t="s">
        <v>30</v>
      </c>
      <c r="G68" s="17" t="s">
        <v>34</v>
      </c>
      <c r="H68" s="20" t="s">
        <v>32</v>
      </c>
      <c r="I68" s="17"/>
    </row>
    <row r="69" spans="1:11" x14ac:dyDescent="0.45">
      <c r="A69" s="17">
        <v>65</v>
      </c>
      <c r="B69" s="18">
        <v>293.8</v>
      </c>
      <c r="C69" s="18">
        <f t="shared" si="0"/>
        <v>0.5</v>
      </c>
      <c r="D69" s="10" t="s">
        <v>12</v>
      </c>
      <c r="E69" s="10" t="s">
        <v>13</v>
      </c>
      <c r="F69" s="10" t="s">
        <v>9</v>
      </c>
      <c r="G69" s="17" t="s">
        <v>91</v>
      </c>
      <c r="H69" s="20" t="s">
        <v>32</v>
      </c>
      <c r="I69" s="17"/>
    </row>
    <row r="70" spans="1:11" x14ac:dyDescent="0.45">
      <c r="A70" s="17">
        <v>66</v>
      </c>
      <c r="B70" s="18">
        <v>294.10000000000002</v>
      </c>
      <c r="C70" s="18">
        <f t="shared" si="0"/>
        <v>0.30000000000001137</v>
      </c>
      <c r="D70" s="10"/>
      <c r="E70" s="10" t="s">
        <v>26</v>
      </c>
      <c r="F70" s="10" t="s">
        <v>92</v>
      </c>
      <c r="G70" s="17"/>
      <c r="H70" s="20" t="s">
        <v>93</v>
      </c>
      <c r="I70" s="17" t="s">
        <v>94</v>
      </c>
    </row>
    <row r="71" spans="1:11" x14ac:dyDescent="0.45">
      <c r="A71" s="17">
        <v>67</v>
      </c>
      <c r="B71" s="18">
        <v>294.5</v>
      </c>
      <c r="C71" s="18">
        <f t="shared" si="0"/>
        <v>0.39999999999997726</v>
      </c>
      <c r="D71" s="10"/>
      <c r="E71" s="10" t="s">
        <v>13</v>
      </c>
      <c r="F71" s="10" t="s">
        <v>9</v>
      </c>
      <c r="G71" s="17"/>
      <c r="H71" s="20" t="s">
        <v>93</v>
      </c>
      <c r="I71" s="17"/>
    </row>
    <row r="72" spans="1:11" x14ac:dyDescent="0.45">
      <c r="A72" s="17">
        <v>68</v>
      </c>
      <c r="B72" s="18">
        <v>296.3</v>
      </c>
      <c r="C72" s="18">
        <f t="shared" si="0"/>
        <v>1.8000000000000114</v>
      </c>
      <c r="D72" s="10" t="s">
        <v>95</v>
      </c>
      <c r="E72" s="10" t="s">
        <v>33</v>
      </c>
      <c r="F72" s="10" t="s">
        <v>9</v>
      </c>
      <c r="G72" s="17"/>
      <c r="H72" s="20" t="s">
        <v>96</v>
      </c>
      <c r="I72" s="17"/>
    </row>
    <row r="73" spans="1:11" x14ac:dyDescent="0.45">
      <c r="A73" s="17">
        <v>69</v>
      </c>
      <c r="B73" s="18">
        <v>299.39999999999998</v>
      </c>
      <c r="C73" s="18">
        <f t="shared" si="0"/>
        <v>3.0999999999999659</v>
      </c>
      <c r="D73" s="19" t="s">
        <v>16</v>
      </c>
      <c r="E73" s="10" t="s">
        <v>13</v>
      </c>
      <c r="F73" s="10" t="s">
        <v>30</v>
      </c>
      <c r="G73" s="17" t="s">
        <v>14</v>
      </c>
      <c r="H73" s="20" t="s">
        <v>32</v>
      </c>
      <c r="I73" s="17" t="s">
        <v>97</v>
      </c>
    </row>
    <row r="74" spans="1:11" ht="48.6" x14ac:dyDescent="0.45">
      <c r="A74" s="12">
        <v>70</v>
      </c>
      <c r="B74" s="13">
        <v>301</v>
      </c>
      <c r="C74" s="13">
        <f t="shared" si="0"/>
        <v>1.6000000000000227</v>
      </c>
      <c r="D74" s="15"/>
      <c r="E74" s="12"/>
      <c r="F74" s="15" t="s">
        <v>80</v>
      </c>
      <c r="G74" s="12" t="s">
        <v>121</v>
      </c>
      <c r="H74" s="16" t="s">
        <v>32</v>
      </c>
      <c r="I74" s="12" t="s">
        <v>124</v>
      </c>
      <c r="K74" s="28"/>
    </row>
    <row r="75" spans="1:11" x14ac:dyDescent="0.45">
      <c r="A75" s="17">
        <v>71</v>
      </c>
      <c r="B75" s="18">
        <v>301.89999999999998</v>
      </c>
      <c r="C75" s="18">
        <f t="shared" ref="C75:C76" si="2">B75-B74</f>
        <v>0.89999999999997726</v>
      </c>
      <c r="D75" s="10" t="s">
        <v>12</v>
      </c>
      <c r="E75" s="10" t="s">
        <v>13</v>
      </c>
      <c r="F75" s="10" t="s">
        <v>30</v>
      </c>
      <c r="G75" s="17" t="s">
        <v>14</v>
      </c>
      <c r="H75" s="20" t="s">
        <v>32</v>
      </c>
      <c r="I75" s="17" t="s">
        <v>15</v>
      </c>
    </row>
    <row r="76" spans="1:11" x14ac:dyDescent="0.45">
      <c r="A76" s="12">
        <v>72</v>
      </c>
      <c r="B76" s="13">
        <v>302</v>
      </c>
      <c r="C76" s="13">
        <f t="shared" si="2"/>
        <v>0.10000000000002274</v>
      </c>
      <c r="D76" s="15"/>
      <c r="E76" s="15" t="s">
        <v>58</v>
      </c>
      <c r="F76" s="15" t="s">
        <v>80</v>
      </c>
      <c r="G76" s="12" t="s">
        <v>111</v>
      </c>
      <c r="H76" s="16"/>
      <c r="I76" s="12" t="s">
        <v>125</v>
      </c>
    </row>
    <row r="77" spans="1:11" x14ac:dyDescent="0.45">
      <c r="A77" s="30"/>
      <c r="E77" s="30"/>
      <c r="G77" s="1"/>
    </row>
    <row r="78" spans="1:11" s="5" customFormat="1" x14ac:dyDescent="0.45">
      <c r="A78" s="2"/>
      <c r="B78" s="31"/>
      <c r="C78" s="31"/>
      <c r="D78" s="3"/>
      <c r="E78" s="2"/>
      <c r="F78" s="3"/>
      <c r="G78" s="1"/>
      <c r="I78" s="1"/>
      <c r="J78" s="2"/>
      <c r="K78" s="2"/>
    </row>
    <row r="79" spans="1:11" s="5" customFormat="1" x14ac:dyDescent="0.45">
      <c r="A79" s="2"/>
      <c r="B79" s="31"/>
      <c r="C79" s="31"/>
      <c r="D79" s="3"/>
      <c r="E79" s="2"/>
      <c r="F79" s="3"/>
      <c r="G79" s="1"/>
      <c r="I79" s="1"/>
      <c r="J79" s="2"/>
      <c r="K79" s="2"/>
    </row>
    <row r="80" spans="1:11" s="5" customFormat="1" ht="19.2" x14ac:dyDescent="0.45">
      <c r="A80" s="2"/>
      <c r="B80" s="34" t="s">
        <v>116</v>
      </c>
      <c r="C80" s="31"/>
      <c r="D80" s="3"/>
      <c r="E80" s="2"/>
      <c r="F80" s="3"/>
      <c r="G80" s="1"/>
      <c r="I80" s="1"/>
      <c r="J80" s="2"/>
      <c r="K80" s="2"/>
    </row>
    <row r="81" spans="1:11" s="5" customFormat="1" ht="19.2" x14ac:dyDescent="0.45">
      <c r="A81" s="2"/>
      <c r="B81" s="34" t="s">
        <v>117</v>
      </c>
      <c r="C81" s="31"/>
      <c r="D81" s="3"/>
      <c r="E81" s="2"/>
      <c r="F81" s="3"/>
      <c r="G81" s="35" t="s">
        <v>118</v>
      </c>
      <c r="I81" s="37" t="s">
        <v>126</v>
      </c>
      <c r="J81" s="2"/>
      <c r="K81" s="2"/>
    </row>
    <row r="95" spans="1:11" x14ac:dyDescent="0.45">
      <c r="I95" s="5"/>
    </row>
  </sheetData>
  <phoneticPr fontId="2"/>
  <hyperlinks>
    <hyperlink ref="G5" r:id="rId1" display="スタート,座間芹沢公園北管理棟" xr:uid="{59CF9DDD-2E0B-410E-968B-829151B4F998}"/>
    <hyperlink ref="I3" r:id="rId2" xr:uid="{E0967056-BC1F-490D-85FC-A7923091743E}"/>
  </hyperlinks>
  <pageMargins left="0.23622047244094491" right="0.23622047244094491" top="0.11811023622047245" bottom="0.27559055118110237" header="0.11811023622047245" footer="0.11811023622047245"/>
  <pageSetup paperSize="9" scale="61" fitToHeight="0" orientation="portrait" r:id="rId3"/>
  <headerFooter alignWithMargins="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B59F1-0A6D-47FB-AFC6-201C0025C032}">
  <dimension ref="A1"/>
  <sheetViews>
    <sheetView workbookViewId="0">
      <selection activeCell="D1" sqref="D1"/>
    </sheetView>
  </sheetViews>
  <sheetFormatPr defaultRowHeight="18" x14ac:dyDescent="0.4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E6546-C49B-42EB-A201-F9398FE7A360}">
  <dimension ref="A1"/>
  <sheetViews>
    <sheetView workbookViewId="0"/>
  </sheetViews>
  <sheetFormatPr defaultRowHeight="18" x14ac:dyDescent="0.45"/>
  <sheetData/>
  <phoneticPr fontId="2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A A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J J K F W a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1 0 T M 3 t 9 A z s N G H C d r 4 Z u Y h F B g B H Q y S R R K 0 c S 7 N K S k t S r X L S t T 1 C r D R h 3 F t 9 K F + s A M A A A D / / w M A U E s D B B Q A A g A I A A A A I Q D H m v X f D w I A A J Q H A A A T A A A A R m 9 y b X V s Y X M v U 2 V j d G l v b j E u b e x S z 2 s T Q R S + B / o / D N v L L i x h k 9 K I y h 5 q N k U E q z X x 1 J U y 3 R 1 1 6 e x s m Z k N D a H Q 3 Q U b 6 6 9 T s a V o C 1 Z Q F F Q U Q U n t H z P u E k / + C 0 4 S T V q i 9 q S H 0 r m 8 e W / e v P d 9 7 3 0 M O d w L C K j 2 b e F 8 L s d u Q 4 p c M K 4 U j W I p 3 X u Z 7 j z s f F w X U W v C M B b 9 d H s / f f Y q f b 8 r o l j E 6 w o w A U Z 8 L A f k E f G + S N o i / i S D Z V b P W 4 E T + o h w d d r D K F 8 O C J c O U 5 X y O f s 6 Q 5 T Z j R A y O H + G G B M e n r S v E G R R r 4 7 s q U u d 5 w f Z k 3 d f P 7 + 2 u y C O e s d B y v N l r m j 6 n I W w 5 3 s c U V P R F R 2 U A x z 6 h J k l H V S I E 7 g e u W W W J g 2 j o I P Z M O C o y h s Y m c N r f i Y g 6 I a m 9 6 l l m 2 v Z b l t E G y K + L 6 I d k W y K J B H J q u S b b b y V f G t w Q f 6 5 S g N f F r i I o C v 5 q Y O B 6 G D u 5 9 M U x l U H Y k i Z y W k 4 b J D u 3 c 2 2 P w w a p E / v D Y r W K C T s Z k D 9 P o V a Y w k x 9 e + A 9 G Z T 6 e Z J 3 l w a w N E y X 9 F B U 5 m R E N h I 1 P I Y h 8 R B Q F 3 0 N T A t k Y I q h 5 T / S i S h v 4 B o L 7 W C U R 3 2 J K P 6 2 m / e L c Q c 6 i 1 1 M 0 b a V F y 5 D v d I e E U b y 3 n k T y M Y q n H 2 8 N a 7 K v g X u h P R F x F t i e j A F s m a L C f i N y J p 9 e b 6 2 B 5 B c K q z E 6 i z c e X C t c t n C 8 X D y 5 7 / t n r n e 7 u V P n q Q b c W d F y 3 l v 2 v v e E y n Y j w 5 Y v w B A A D / / w M A U E s B A i 0 A F A A G A A g A A A A h A C r d q k D S A A A A N w E A A B M A A A A A A A A A A A A A A A A A A A A A A F t D b 2 5 0 Z W 5 0 X 1 R 5 c G V z X S 5 4 b W x Q S w E C L Q A U A A I A C A A A A C E A J J K F W a 0 A A A D 3 A A A A E g A A A A A A A A A A A A A A A A A L A w A A Q 2 9 u Z m l n L 1 B h Y 2 t h Z 2 U u e G 1 s U E s B A i 0 A F A A C A A g A A A A h A M e a 9 d 8 P A g A A l A c A A B M A A A A A A A A A A A A A A A A A 6 A M A A E Z v c m 1 1 b G F z L 1 N l Y 3 R p b 2 4 x L m 1 Q S w U G A A A A A A M A A w D C A A A A K A Y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g Y n A A A A A A A A 5 C Y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8 y M D I 2 J U U 1 J U E 0 J U E 5 J U U 1 J T l G J T h F J U U 4 J U I 2 J T h B J U U z J T g x J T g 4 M z A w a 2 0 l R T U l O U I l Q k Q l R T U l Q T M l Q U I l R T U l Q j M l Q T A l R T M l O D E l O D I l R T M l O D I l O E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O D c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N C 0 y N F Q w M T o 0 N T o 1 N y 4 0 M T M 3 N T Q 0 W i I v P j x F b n R y e S B U e X B l P S J G a W x s Q 2 9 s d W 1 u V H l w Z X M i I F Z h b H V l P S J z Q m d Z R k J R W U c i L z 4 8 R W 5 0 c n k g V H l w Z T 0 i R m l s b E N v b H V t b k 5 h b W V z I i B W Y W x 1 Z T 0 i c 1 s m c X V v d D t U e X B l J n F 1 b 3 Q 7 L C Z x d W 9 0 O 0 5 v d G V z J n F 1 b 3 Q 7 L C Z x d W 9 0 O 0 R p c 3 R h b m N l I C h r b S k g R n J v b S B T d G F y d C Z x d W 9 0 O y w m c X V v d D t F b G V 2 Y X R p b 2 4 g K G 0 p J n F 1 b 3 Q 7 L C Z x d W 9 0 O 0 R l c 2 N y a X B 0 a W 9 u J n F 1 b 3 Q 7 L C Z x d W 9 0 O 0 V k a X R l Z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D Y 3 M z N h M D c t Y z B k O C 0 0 N z g 4 L W J m M m M t N m M y Z D k 0 O D I x Y T g 4 I i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I w M j b l p K n l n 4 7 o t o r j g Y g z M D B r b e W b v e W j q + W z o O O B g u O C i i 9 B d X R v U m V t b 3 Z l Z E N v b H V t b n M x L n t U e X B l L D B 9 J n F 1 b 3 Q 7 L C Z x d W 9 0 O 1 N l Y 3 R p b 2 4 x L z I w M j b l p K n l n 4 7 o t o r j g Y g z M D B r b e W b v e W j q + W z o O O B g u O C i i 9 B d X R v U m V t b 3 Z l Z E N v b H V t b n M x L n t O b 3 R l c y w x f S Z x d W 9 0 O y w m c X V v d D t T Z W N 0 a W 9 u M S 8 y M D I 2 5 a S p 5 Z + O 6 L a K 4 4 G I M z A w a 2 3 l m 7 3 l o 6 v l s 6 D j g Y L j g o o v Q X V 0 b 1 J l b W 9 2 Z W R D b 2 x 1 b W 5 z M S 5 7 R G l z d G F u Y 2 U g K G t t K S B G c m 9 t I F N 0 Y X J 0 L D J 9 J n F 1 b 3 Q 7 L C Z x d W 9 0 O 1 N l Y 3 R p b 2 4 x L z I w M j b l p K n l n 4 7 o t o r j g Y g z M D B r b e W b v e W j q + W z o O O B g u O C i i 9 B d X R v U m V t b 3 Z l Z E N v b H V t b n M x L n t F b G V 2 Y X R p b 2 4 g K G 0 p L D N 9 J n F 1 b 3 Q 7 L C Z x d W 9 0 O 1 N l Y 3 R p b 2 4 x L z I w M j b l p K n l n 4 7 o t o r j g Y g z M D B r b e W b v e W j q + W z o O O B g u O C i i 9 B d X R v U m V t b 3 Z l Z E N v b H V t b n M x L n t E Z X N j c m l w d G l v b i w 0 f S Z x d W 9 0 O y w m c X V v d D t T Z W N 0 a W 9 u M S 8 y M D I 2 5 a S p 5 Z + O 6 L a K 4 4 G I M z A w a 2 3 l m 7 3 l o 6 v l s 6 D j g Y L j g o o v Q X V 0 b 1 J l b W 9 2 Z W R D b 2 x 1 b W 5 z M S 5 7 R W R p d G V k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z I w M j b l p K n l n 4 7 o t o r j g Y g z M D B r b e W b v e W j q + W z o O O B g u O C i i 9 B d X R v U m V t b 3 Z l Z E N v b H V t b n M x L n t U e X B l L D B 9 J n F 1 b 3 Q 7 L C Z x d W 9 0 O 1 N l Y 3 R p b 2 4 x L z I w M j b l p K n l n 4 7 o t o r j g Y g z M D B r b e W b v e W j q + W z o O O B g u O C i i 9 B d X R v U m V t b 3 Z l Z E N v b H V t b n M x L n t O b 3 R l c y w x f S Z x d W 9 0 O y w m c X V v d D t T Z W N 0 a W 9 u M S 8 y M D I 2 5 a S p 5 Z + O 6 L a K 4 4 G I M z A w a 2 3 l m 7 3 l o 6 v l s 6 D j g Y L j g o o v Q X V 0 b 1 J l b W 9 2 Z W R D b 2 x 1 b W 5 z M S 5 7 R G l z d G F u Y 2 U g K G t t K S B G c m 9 t I F N 0 Y X J 0 L D J 9 J n F 1 b 3 Q 7 L C Z x d W 9 0 O 1 N l Y 3 R p b 2 4 x L z I w M j b l p K n l n 4 7 o t o r j g Y g z M D B r b e W b v e W j q + W z o O O B g u O C i i 9 B d X R v U m V t b 3 Z l Z E N v b H V t b n M x L n t F b G V 2 Y X R p b 2 4 g K G 0 p L D N 9 J n F 1 b 3 Q 7 L C Z x d W 9 0 O 1 N l Y 3 R p b 2 4 x L z I w M j b l p K n l n 4 7 o t o r j g Y g z M D B r b e W b v e W j q + W z o O O B g u O C i i 9 B d X R v U m V t b 3 Z l Z E N v b H V t b n M x L n t E Z X N j c m l w d G l v b i w 0 f S Z x d W 9 0 O y w m c X V v d D t T Z W N 0 a W 9 u M S 8 y M D I 2 5 a S p 5 Z + O 6 L a K 4 4 G I M z A w a 2 3 l m 7 3 l o 6 v l s 6 D j g Y L j g o o v Q X V 0 b 1 J l b W 9 2 Z W R D b 2 x 1 b W 5 z M S 5 7 R W R p d G V k L D V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U S V F N S V B N C V B O S V F N S U 5 R i U 4 R S V F O C V C N i U 4 Q S V F M y U 4 M S U 4 O D I w M j Y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z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N C 0 y N F Q y M z o 1 O D o z N i 4 x O D A 5 O D k 1 W i I v P j x F b n R y e S B U e X B l P S J G a W x s Q 2 9 s d W 1 u V H l w Z X M i I F Z h b H V l P S J z Q m d Z R k J R W U c i L z 4 8 R W 5 0 c n k g V H l w Z T 0 i R m l s b E N v b H V t b k 5 h b W V z I i B W Y W x 1 Z T 0 i c 1 s m c X V v d D t U e X B l J n F 1 b 3 Q 7 L C Z x d W 9 0 O 0 5 v d G V z J n F 1 b 3 Q 7 L C Z x d W 9 0 O 0 R p c 3 R h b m N l I C h r b S k g R n J v b S B T d G F y d C Z x d W 9 0 O y w m c X V v d D t F b G V 2 Y X R p b 2 4 g K G 0 p J n F 1 b 3 Q 7 L C Z x d W 9 0 O 0 R l c 2 N y a X B 0 a W 9 u J n F 1 b 3 Q 7 L C Z x d W 9 0 O 0 V k a X R l Z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j M z Z j I y M D Q t Z j k 2 O S 0 0 O G Y 2 L T k 4 Y j A t Y W M 0 M z N i N W F l Y z R i I i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H l p K n l n 4 7 o t o r j g Y g y M D I 2 L 0 F 1 d G 9 S Z W 1 v d m V k Q 2 9 s d W 1 u c z E u e 1 R 5 c G U s M H 0 m c X V v d D s s J n F 1 b 3 Q 7 U 2 V j d G l v b j E v U e W k q e W f j u i 2 i u O B i D I w M j Y v Q X V 0 b 1 J l b W 9 2 Z W R D b 2 x 1 b W 5 z M S 5 7 T m 9 0 Z X M s M X 0 m c X V v d D s s J n F 1 b 3 Q 7 U 2 V j d G l v b j E v U e W k q e W f j u i 2 i u O B i D I w M j Y v Q X V 0 b 1 J l b W 9 2 Z W R D b 2 x 1 b W 5 z M S 5 7 R G l z d G F u Y 2 U g K G t t K S B G c m 9 t I F N 0 Y X J 0 L D J 9 J n F 1 b 3 Q 7 L C Z x d W 9 0 O 1 N l Y 3 R p b 2 4 x L 1 H l p K n l n 4 7 o t o r j g Y g y M D I 2 L 0 F 1 d G 9 S Z W 1 v d m V k Q 2 9 s d W 1 u c z E u e 0 V s Z X Z h d G l v b i A o b S k s M 3 0 m c X V v d D s s J n F 1 b 3 Q 7 U 2 V j d G l v b j E v U e W k q e W f j u i 2 i u O B i D I w M j Y v Q X V 0 b 1 J l b W 9 2 Z W R D b 2 x 1 b W 5 z M S 5 7 R G V z Y 3 J p c H R p b 2 4 s N H 0 m c X V v d D s s J n F 1 b 3 Q 7 U 2 V j d G l v b j E v U e W k q e W f j u i 2 i u O B i D I w M j Y v Q X V 0 b 1 J l b W 9 2 Z W R D b 2 x 1 b W 5 z M S 5 7 R W R p d G V k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H l p K n l n 4 7 o t o r j g Y g y M D I 2 L 0 F 1 d G 9 S Z W 1 v d m V k Q 2 9 s d W 1 u c z E u e 1 R 5 c G U s M H 0 m c X V v d D s s J n F 1 b 3 Q 7 U 2 V j d G l v b j E v U e W k q e W f j u i 2 i u O B i D I w M j Y v Q X V 0 b 1 J l b W 9 2 Z W R D b 2 x 1 b W 5 z M S 5 7 T m 9 0 Z X M s M X 0 m c X V v d D s s J n F 1 b 3 Q 7 U 2 V j d G l v b j E v U e W k q e W f j u i 2 i u O B i D I w M j Y v Q X V 0 b 1 J l b W 9 2 Z W R D b 2 x 1 b W 5 z M S 5 7 R G l z d G F u Y 2 U g K G t t K S B G c m 9 t I F N 0 Y X J 0 L D J 9 J n F 1 b 3 Q 7 L C Z x d W 9 0 O 1 N l Y 3 R p b 2 4 x L 1 H l p K n l n 4 7 o t o r j g Y g y M D I 2 L 0 F 1 d G 9 S Z W 1 v d m V k Q 2 9 s d W 1 u c z E u e 0 V s Z X Z h d G l v b i A o b S k s M 3 0 m c X V v d D s s J n F 1 b 3 Q 7 U 2 V j d G l v b j E v U e W k q e W f j u i 2 i u O B i D I w M j Y v Q X V 0 b 1 J l b W 9 2 Z W R D b 2 x 1 b W 5 z M S 5 7 R G V z Y 3 J p c H R p b 2 4 s N H 0 m c X V v d D s s J n F 1 b 3 Q 7 U 2 V j d G l v b j E v U e W k q e W f j u i 2 i u O B i D I w M j Y v Q X V 0 b 1 J l b W 9 2 Z W R D b 2 x 1 b W 5 z M S 5 7 R W R p d G V k L D V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C U k 0 5 M T I l R T U l Q T Q l Q T k l R T U l O U Y l O E U l R T g l Q j Y l O E E l R T M l O D E l O D h f J U U 5 J T g w J T g 2 J U V G J U J D J T g 4 J U U 1 J T h G J T h E J U U 2 J T k 5 J T g y J U U 4 J U E 4 J T g 4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N i 0 y O F Q x M j o x M j o w M y 4 0 O D E x M z M 5 W i I v P j x F b n R y e S B U e X B l P S J G a W x s Q 2 9 s d W 1 u V H l w Z X M i I F Z h b H V l P S J z Q m d Z R k J R W U c i L z 4 8 R W 5 0 c n k g V H l w Z T 0 i R m l s b E N v b H V t b k 5 h b W V z I i B W Y W x 1 Z T 0 i c 1 s m c X V v d D t U e X B l J n F 1 b 3 Q 7 L C Z x d W 9 0 O 0 5 v d G V z J n F 1 b 3 Q 7 L C Z x d W 9 0 O 0 R p c 3 R h b m N l I C h r b S k g R n J v b S B T d G F y d C Z x d W 9 0 O y w m c X V v d D t F b G V 2 Y X R p b 2 4 g K G 0 p J n F 1 b 3 Q 7 L C Z x d W 9 0 O 0 R l c 2 N y a X B 0 a W 9 u J n F 1 b 3 Q 7 L C Z x d W 9 0 O 0 V k a X R l Z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T Q 5 N G M z Y 2 M t N j V i Y i 0 0 O D Y 2 L T k 5 O G Q t N j E 0 Y m F l M 2 Y 0 N m E 4 I i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S T T k x M u W k q e W f j u i 2 i u O B i F / p g I b v v I j l j 4 3 m m Y L o q I g v Q X V 0 b 1 J l b W 9 2 Z W R D b 2 x 1 b W 5 z M S 5 7 V H l w Z S w w f S Z x d W 9 0 O y w m c X V v d D t T Z W N 0 a W 9 u M S 9 C U k 0 5 M T L l p K n l n 4 7 o t o r j g Y h f 6 Y C G 7 7 y I 5 Y + N 5 p m C 6 K i I L 0 F 1 d G 9 S Z W 1 v d m V k Q 2 9 s d W 1 u c z E u e 0 5 v d G V z L D F 9 J n F 1 b 3 Q 7 L C Z x d W 9 0 O 1 N l Y 3 R p b 2 4 x L 0 J S T T k x M u W k q e W f j u i 2 i u O B i F / p g I b v v I j l j 4 3 m m Y L o q I g v Q X V 0 b 1 J l b W 9 2 Z W R D b 2 x 1 b W 5 z M S 5 7 R G l z d G F u Y 2 U g K G t t K S B G c m 9 t I F N 0 Y X J 0 L D J 9 J n F 1 b 3 Q 7 L C Z x d W 9 0 O 1 N l Y 3 R p b 2 4 x L 0 J S T T k x M u W k q e W f j u i 2 i u O B i F / p g I b v v I j l j 4 3 m m Y L o q I g v Q X V 0 b 1 J l b W 9 2 Z W R D b 2 x 1 b W 5 z M S 5 7 R W x l d m F 0 a W 9 u I C h t K S w z f S Z x d W 9 0 O y w m c X V v d D t T Z W N 0 a W 9 u M S 9 C U k 0 5 M T L l p K n l n 4 7 o t o r j g Y h f 6 Y C G 7 7 y I 5 Y + N 5 p m C 6 K i I L 0 F 1 d G 9 S Z W 1 v d m V k Q 2 9 s d W 1 u c z E u e 0 R l c 2 N y a X B 0 a W 9 u L D R 9 J n F 1 b 3 Q 7 L C Z x d W 9 0 O 1 N l Y 3 R p b 2 4 x L 0 J S T T k x M u W k q e W f j u i 2 i u O B i F / p g I b v v I j l j 4 3 m m Y L o q I g v Q X V 0 b 1 J l b W 9 2 Z W R D b 2 x 1 b W 5 z M S 5 7 R W R p d G V k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J S T T k x M u W k q e W f j u i 2 i u O B i F / p g I b v v I j l j 4 3 m m Y L o q I g v Q X V 0 b 1 J l b W 9 2 Z W R D b 2 x 1 b W 5 z M S 5 7 V H l w Z S w w f S Z x d W 9 0 O y w m c X V v d D t T Z W N 0 a W 9 u M S 9 C U k 0 5 M T L l p K n l n 4 7 o t o r j g Y h f 6 Y C G 7 7 y I 5 Y + N 5 p m C 6 K i I L 0 F 1 d G 9 S Z W 1 v d m V k Q 2 9 s d W 1 u c z E u e 0 5 v d G V z L D F 9 J n F 1 b 3 Q 7 L C Z x d W 9 0 O 1 N l Y 3 R p b 2 4 x L 0 J S T T k x M u W k q e W f j u i 2 i u O B i F / p g I b v v I j l j 4 3 m m Y L o q I g v Q X V 0 b 1 J l b W 9 2 Z W R D b 2 x 1 b W 5 z M S 5 7 R G l z d G F u Y 2 U g K G t t K S B G c m 9 t I F N 0 Y X J 0 L D J 9 J n F 1 b 3 Q 7 L C Z x d W 9 0 O 1 N l Y 3 R p b 2 4 x L 0 J S T T k x M u W k q e W f j u i 2 i u O B i F / p g I b v v I j l j 4 3 m m Y L o q I g v Q X V 0 b 1 J l b W 9 2 Z W R D b 2 x 1 b W 5 z M S 5 7 R W x l d m F 0 a W 9 u I C h t K S w z f S Z x d W 9 0 O y w m c X V v d D t T Z W N 0 a W 9 u M S 9 C U k 0 5 M T L l p K n l n 4 7 o t o r j g Y h f 6 Y C G 7 7 y I 5 Y + N 5 p m C 6 K i I L 0 F 1 d G 9 S Z W 1 v d m V k Q 2 9 s d W 1 u c z E u e 0 R l c 2 N y a X B 0 a W 9 u L D R 9 J n F 1 b 3 Q 7 L C Z x d W 9 0 O 1 N l Y 3 R p b 2 4 x L 0 J S T T k x M u W k q e W f j u i 2 i u O B i F / p g I b v v I j l j 4 3 m m Y L o q I g v Q X V 0 b 1 J l b W 9 2 Z W R D b 2 x 1 b W 5 z M S 5 7 R W R p d G V k L D V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8 y M D I 2 J U U 1 J U E 0 J U E 5 J U U 1 J T l G J T h F J U U 4 J U I 2 J T h B J U U z J T g x J T g 4 M z A w a 2 0 l R T U l O U I l Q k Q l R T U l Q T M l Q U I l R T U l Q j M l Q T A l R T M l O D E l O D I l R T M l O D I l O E E v J U U z J T g y J U J E J U U z J T g z J U J D J U U z J T g y J U I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y M D I 2 J U U 1 J U E 0 J U E 5 J U U 1 J T l G J T h F J U U 4 J U I 2 J T h B J U U z J T g x J T g 4 M z A w a 2 0 l R T U l O U I l Q k Q l R T U l Q T M l Q U I l R T U l Q j M l Q T A l R T M l O D E l O D I l R T M l O D I l O E E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y M D I 2 J U U 1 J U E 0 J U E 5 J U U 1 J T l G J T h F J U U 4 J U I 2 J T h B J U U z J T g x J T g 4 M z A w a 2 0 l R T U l O U I l Q k Q l R T U l Q T M l Q U I l R T U l Q j M l Q T A l R T M l O D E l O D I l R T M l O D I l O E E v J U U 1 J U E 0 J T g 5 J U U 2 J T l C J U I 0 J U U z J T g x J T k 1 J U U z J T g y J T h D J U U z J T g x J T l G J U U 1 J T l F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R J U U 1 J U E 0 J U E 5 J U U 1 J T l G J T h F J U U 4 J U I 2 J T h B J U U z J T g x J T g 4 M j A y N i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E l R T U l Q T Q l Q T k l R T U l O U Y l O E U l R T g l Q j Y l O E E l R T M l O D E l O D g y M D I 2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S V F N S V B N C V B O S V F N S U 5 R i U 4 R S V F O C V C N i U 4 Q S V F M y U 4 M S U 4 O D I w M j Y v J U U 1 J U E 0 J T g 5 J U U 2 J T l C J U I 0 J U U z J T g x J T k 1 J U U z J T g y J T h D J U U z J T g x J T l G J U U 1 J T l F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C U k 0 5 M T I l R T U l Q T Q l Q T k l R T U l O U Y l O E U l R T g l Q j Y l O E E l R T M l O D E l O D h f J U U 5 J T g w J T g 2 J U V G J U J D J T g 4 J U U 1 J T h G J T h E J U U 2 J T k 5 J T g y J U U 4 J U E 4 J T g 4 L y V F M y U 4 M i V C R C V F M y U 4 M y V C Q y V F M y U 4 M i V C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l J N O T E y J U U 1 J U E 0 J U E 5 J U U 1 J T l G J T h F J U U 4 J U I 2 J T h B J U U z J T g x J T g 4 X y V F O S U 4 M C U 4 N i V F R i V C Q y U 4 O C V F N S U 4 R i U 4 R C V F N i U 5 O S U 4 M i V F O C V B O C U 4 O C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J S T T k x M i V F N S V B N C V B O S V F N S U 5 R i U 4 R S V F O C V C N i U 4 Q S V F M y U 4 M S U 4 O F 8 l R T k l O D A l O D Y l R U Y l Q k M l O D g l R T U l O E Y l O E Q l R T Y l O T k l O D I l R T g l Q T g l O D g v J U U 1 J U E 0 J T g 5 J U U 2 J T l C J U I 0 J U U z J T g x J T k 1 J U U z J T g y J T h D J U U z J T g x J T l G J U U 1 J T l F J T h C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y 8 + P C 9 J d G V t P j w v S X R l b X M + P C 9 M b 2 N h b F B h Y 2 t h Z 2 V N Z X R h Z G F 0 Y U Z p b G U + F g A A A F B L B Q Y A A A A A A A A A A A A A A A A A A A A A A A A m A Q A A A Q A A A N C M n d 8 B F d E R j H o A w E / C l + s B A A A A M g x d w d V 0 q k G D P / l K g G g 9 4 A A A A A A C A A A A A A A Q Z g A A A A E A A C A A A A C 0 B Z F Z z Q 1 P g N M P S I m z 0 H s C N w U g 0 z m V R U B R i V R d Y k Z l 4 Q A A A A A O g A A A A A I A A C A A A A D f F 5 u U w L 3 4 B 9 b B p U H 1 t r c Z K P h g H k w Z 7 8 5 M D / v P a C z X N V A A A A A A i x 0 l / X u e f a O s q k o w H X / U g 8 s C n 6 m Y n P 9 2 F r I D 8 P L / z i d a k w V O E 8 y M j H j R F / J q C K v h T n s L j F D 4 z B 4 p s 3 p U K 5 d T L c B D 3 o K N v a C H C j B B t g w t F E A A A A D A g R Z 0 P J u s p X 1 6 a O i k 9 w 3 Z k o 7 3 k s v l e b C 8 d Q Q b a + G G c 8 2 K 6 6 b y A i P S a U g p 2 1 D Z q M 8 j i f Y b Q q 5 d 1 I O 2 2 I v 6 W C 5 1 < / D a t a M a s h u p > 
</file>

<file path=customXml/itemProps1.xml><?xml version="1.0" encoding="utf-8"?>
<ds:datastoreItem xmlns:ds="http://schemas.openxmlformats.org/officeDocument/2006/customXml" ds:itemID="{83C4554F-8F0E-4069-9D26-5552ADD77CF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2026BRM912-300km_Amagi 逆回り</vt:lpstr>
      <vt:lpstr>Sheet1</vt:lpstr>
      <vt:lpstr>Sheet2</vt:lpstr>
      <vt:lpstr>'2026BRM912-300km_Amagi 逆回り'!Print_Area</vt:lpstr>
      <vt:lpstr>'2026BRM912-300km_Amagi 逆回り'!Print_Titles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yuasa 湯浅</dc:creator>
  <cp:lastModifiedBy>yuasa 湯浅</cp:lastModifiedBy>
  <cp:lastPrinted>2026-07-01T13:03:28Z</cp:lastPrinted>
  <dcterms:created xsi:type="dcterms:W3CDTF">2026-04-24T01:45:12Z</dcterms:created>
  <dcterms:modified xsi:type="dcterms:W3CDTF">2026-08-26T13:11:55Z</dcterms:modified>
</cp:coreProperties>
</file>