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\Documents\ブルベ\AJ西東京（運営）\諏訪湖600\"/>
    </mc:Choice>
  </mc:AlternateContent>
  <xr:revisionPtr revIDLastSave="0" documentId="13_ncr:1_{6BBB73A4-A819-4255-AA82-4FD8FEF0C578}" xr6:coauthVersionLast="47" xr6:coauthVersionMax="47" xr10:uidLastSave="{00000000-0000-0000-0000-000000000000}"/>
  <bookViews>
    <workbookView xWindow="768" yWindow="552" windowWidth="20964" windowHeight="11688" xr2:uid="{00000000-000D-0000-FFFF-FFFF00000000}"/>
  </bookViews>
  <sheets>
    <sheet name="2026BRM613西東京600km諏訪湖" sheetId="1" r:id="rId1"/>
  </sheets>
  <definedNames>
    <definedName name="_xlnm._FilterDatabase" localSheetId="0" hidden="1">'2026BRM613西東京600km諏訪湖'!$A$4:$J$144</definedName>
    <definedName name="_xlnm.Print_Area" localSheetId="0">'2026BRM613西東京600km諏訪湖'!$A$1:$I$151</definedName>
    <definedName name="_xlnm.Print_Titles" localSheetId="0">'2026BRM613西東京600km諏訪湖'!$4:$4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6" i="1" l="1"/>
  <c r="B17" i="1"/>
  <c r="B18" i="1"/>
  <c r="B19" i="1"/>
  <c r="B20" i="1"/>
  <c r="B21" i="1"/>
  <c r="B22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15" i="1"/>
  <c r="B14" i="1"/>
  <c r="B13" i="1"/>
  <c r="B12" i="1"/>
  <c r="B11" i="1"/>
  <c r="B9" i="1"/>
  <c r="B8" i="1"/>
  <c r="B7" i="1"/>
  <c r="B6" i="1"/>
  <c r="B143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B151" i="1"/>
  <c r="B150" i="1"/>
  <c r="B142" i="1"/>
  <c r="B144" i="1"/>
  <c r="B141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</calcChain>
</file>

<file path=xl/sharedStrings.xml><?xml version="1.0" encoding="utf-8"?>
<sst xmlns="http://schemas.openxmlformats.org/spreadsheetml/2006/main" count="720" uniqueCount="330">
  <si>
    <t>総距離</t>
    <rPh sb="0" eb="3">
      <t>ソウキョリ</t>
    </rPh>
    <phoneticPr fontId="21"/>
  </si>
  <si>
    <t>区間</t>
    <rPh sb="0" eb="2">
      <t>クカン</t>
    </rPh>
    <phoneticPr fontId="21"/>
  </si>
  <si>
    <t>#</t>
    <phoneticPr fontId="21"/>
  </si>
  <si>
    <t>信号等</t>
    <rPh sb="0" eb="2">
      <t>シンゴウ</t>
    </rPh>
    <rPh sb="2" eb="3">
      <t>トウ</t>
    </rPh>
    <phoneticPr fontId="21"/>
  </si>
  <si>
    <t>形状</t>
    <rPh sb="0" eb="2">
      <t>ケイジョウ</t>
    </rPh>
    <phoneticPr fontId="21"/>
  </si>
  <si>
    <t>方向</t>
    <rPh sb="0" eb="2">
      <t>ホウコウ</t>
    </rPh>
    <phoneticPr fontId="21"/>
  </si>
  <si>
    <t>S</t>
    <phoneticPr fontId="21"/>
  </si>
  <si>
    <t>感応S</t>
    <rPh sb="0" eb="2">
      <t>カンノウ</t>
    </rPh>
    <phoneticPr fontId="21"/>
  </si>
  <si>
    <t>止</t>
    <rPh sb="0" eb="1">
      <t>ト</t>
    </rPh>
    <phoneticPr fontId="21"/>
  </si>
  <si>
    <t>╋</t>
    <phoneticPr fontId="21"/>
  </si>
  <si>
    <t>┃</t>
  </si>
  <si>
    <t>┳</t>
  </si>
  <si>
    <t>┫</t>
  </si>
  <si>
    <t>┣</t>
  </si>
  <si>
    <t>Y</t>
    <phoneticPr fontId="21"/>
  </si>
  <si>
    <t>X</t>
    <phoneticPr fontId="21"/>
  </si>
  <si>
    <t>左側</t>
    <rPh sb="0" eb="2">
      <t>ヒダリガワ</t>
    </rPh>
    <phoneticPr fontId="21"/>
  </si>
  <si>
    <t>右側</t>
    <rPh sb="0" eb="2">
      <t>ミギガワ</t>
    </rPh>
    <phoneticPr fontId="21"/>
  </si>
  <si>
    <t>斜め左</t>
  </si>
  <si>
    <t>斜め右</t>
    <phoneticPr fontId="21"/>
  </si>
  <si>
    <t>直進</t>
  </si>
  <si>
    <t>右</t>
  </si>
  <si>
    <t>左</t>
    <rPh sb="0" eb="1">
      <t>ヒダリ</t>
    </rPh>
    <phoneticPr fontId="21"/>
  </si>
  <si>
    <t>左車線</t>
    <rPh sb="0" eb="3">
      <t>ヒダリシャセン</t>
    </rPh>
    <phoneticPr fontId="21"/>
  </si>
  <si>
    <t>交差点名等</t>
    <rPh sb="0" eb="4">
      <t>コウサテンメイ</t>
    </rPh>
    <rPh sb="4" eb="5">
      <t>トウ</t>
    </rPh>
    <phoneticPr fontId="21"/>
  </si>
  <si>
    <t>冷川TN入口</t>
  </si>
  <si>
    <t>K12</t>
  </si>
  <si>
    <t>K75</t>
  </si>
  <si>
    <t>山伏TN入口</t>
  </si>
  <si>
    <t>信玄道</t>
  </si>
  <si>
    <t>市道</t>
  </si>
  <si>
    <t>文学のみち</t>
    <phoneticPr fontId="21"/>
  </si>
  <si>
    <t>R20</t>
  </si>
  <si>
    <t>千本浜道</t>
    <phoneticPr fontId="21"/>
  </si>
  <si>
    <t>市道</t>
    <phoneticPr fontId="21"/>
  </si>
  <si>
    <t>K10</t>
    <phoneticPr fontId="21"/>
  </si>
  <si>
    <t>K12</t>
    <phoneticPr fontId="21"/>
  </si>
  <si>
    <t>K11</t>
    <phoneticPr fontId="21"/>
  </si>
  <si>
    <t>K9</t>
    <phoneticPr fontId="21"/>
  </si>
  <si>
    <t>K75</t>
    <phoneticPr fontId="21"/>
  </si>
  <si>
    <t>K414</t>
    <phoneticPr fontId="21"/>
  </si>
  <si>
    <t>K71</t>
    <phoneticPr fontId="21"/>
  </si>
  <si>
    <t>R1</t>
  </si>
  <si>
    <t>R135</t>
  </si>
  <si>
    <t>K185</t>
  </si>
  <si>
    <t>峡南橋渡る</t>
  </si>
  <si>
    <t>R413</t>
  </si>
  <si>
    <t>R412</t>
  </si>
  <si>
    <t>K513</t>
  </si>
  <si>
    <t>K508</t>
  </si>
  <si>
    <t>K57</t>
  </si>
  <si>
    <t/>
  </si>
  <si>
    <t>網代TN迂回</t>
  </si>
  <si>
    <t>二輪用押しボタンあり</t>
  </si>
  <si>
    <t>S手前から2段階右折</t>
  </si>
  <si>
    <t>S奥左側ガリバー</t>
  </si>
  <si>
    <t>路線</t>
    <rPh sb="0" eb="2">
      <t>ロセン</t>
    </rPh>
    <phoneticPr fontId="21"/>
  </si>
  <si>
    <t>備考</t>
    <rPh sb="0" eb="2">
      <t>ビコウ</t>
    </rPh>
    <phoneticPr fontId="21"/>
  </si>
  <si>
    <t>距離は目安です。あらかじめ使い慣れた地図でコースを確認して下さい。</t>
    <rPh sb="0" eb="2">
      <t>キョリ</t>
    </rPh>
    <rPh sb="3" eb="5">
      <t>メヤス</t>
    </rPh>
    <rPh sb="13" eb="14">
      <t>ツカ</t>
    </rPh>
    <rPh sb="15" eb="16">
      <t>ナ</t>
    </rPh>
    <rPh sb="18" eb="20">
      <t>チズ</t>
    </rPh>
    <rPh sb="25" eb="27">
      <t>カクニン</t>
    </rPh>
    <rPh sb="29" eb="30">
      <t>クダ</t>
    </rPh>
    <phoneticPr fontId="21"/>
  </si>
  <si>
    <t>町田街道</t>
    <phoneticPr fontId="21"/>
  </si>
  <si>
    <t>Option1キューシート</t>
    <phoneticPr fontId="21"/>
  </si>
  <si>
    <t>RWG</t>
    <phoneticPr fontId="21"/>
  </si>
  <si>
    <t>千本浜公園駐車場の中へ</t>
    <rPh sb="0" eb="3">
      <t>センボンハマ</t>
    </rPh>
    <rPh sb="3" eb="8">
      <t>コウエンチュウシャジョウ</t>
    </rPh>
    <rPh sb="9" eb="10">
      <t>ナカ</t>
    </rPh>
    <phoneticPr fontId="21"/>
  </si>
  <si>
    <t>堤防上</t>
    <rPh sb="0" eb="2">
      <t>テイボウ</t>
    </rPh>
    <rPh sb="2" eb="3">
      <t>ジョウ</t>
    </rPh>
    <phoneticPr fontId="21"/>
  </si>
  <si>
    <t>標準コースから外れて左折する</t>
    <rPh sb="0" eb="2">
      <t>ヒョウジュン</t>
    </rPh>
    <rPh sb="7" eb="8">
      <t>ハズ</t>
    </rPh>
    <rPh sb="10" eb="12">
      <t>サセツ</t>
    </rPh>
    <phoneticPr fontId="21"/>
  </si>
  <si>
    <t>標準コースに復帰する</t>
    <rPh sb="0" eb="2">
      <t>ヒョウジュン</t>
    </rPh>
    <rPh sb="6" eb="8">
      <t>フッキ</t>
    </rPh>
    <phoneticPr fontId="21"/>
  </si>
  <si>
    <t>Option2キューシート</t>
    <phoneticPr fontId="21"/>
  </si>
  <si>
    <t>K78</t>
    <phoneticPr fontId="21"/>
  </si>
  <si>
    <t>O11</t>
    <phoneticPr fontId="21"/>
  </si>
  <si>
    <t>O12</t>
  </si>
  <si>
    <t>O13</t>
  </si>
  <si>
    <t>O14</t>
  </si>
  <si>
    <t>O15</t>
  </si>
  <si>
    <t>O21</t>
    <phoneticPr fontId="21"/>
  </si>
  <si>
    <t>O22</t>
  </si>
  <si>
    <t>O24</t>
  </si>
  <si>
    <t>左ヘアピンカーブの途中</t>
    <rPh sb="0" eb="1">
      <t>ヒダリ</t>
    </rPh>
    <rPh sb="9" eb="11">
      <t>トチュウ</t>
    </rPh>
    <phoneticPr fontId="21"/>
  </si>
  <si>
    <t>橋を渡る</t>
    <rPh sb="0" eb="1">
      <t>ハシ</t>
    </rPh>
    <rPh sb="2" eb="3">
      <t>ワタ</t>
    </rPh>
    <phoneticPr fontId="21"/>
  </si>
  <si>
    <t>道志みちに復帰する</t>
    <rPh sb="0" eb="2">
      <t>ドウシ</t>
    </rPh>
    <rPh sb="5" eb="7">
      <t>フッキ</t>
    </rPh>
    <phoneticPr fontId="21"/>
  </si>
  <si>
    <t>道志みちの2019当時のトンネル崩落個所迂回ルートを走行するオプションコース（距離は同じ）</t>
    <rPh sb="0" eb="2">
      <t>ドウシ</t>
    </rPh>
    <rPh sb="9" eb="11">
      <t>トウジ</t>
    </rPh>
    <rPh sb="15" eb="17">
      <t>ホウラク</t>
    </rPh>
    <rPh sb="17" eb="19">
      <t>カショ</t>
    </rPh>
    <rPh sb="19" eb="21">
      <t>ウカイ</t>
    </rPh>
    <rPh sb="25" eb="27">
      <t>ソウコウ</t>
    </rPh>
    <rPh sb="38" eb="40">
      <t>キョリ</t>
    </rPh>
    <rPh sb="41" eb="42">
      <t>オナ</t>
    </rPh>
    <phoneticPr fontId="21"/>
  </si>
  <si>
    <t>R414</t>
    <phoneticPr fontId="21"/>
  </si>
  <si>
    <t>K396</t>
    <phoneticPr fontId="21"/>
  </si>
  <si>
    <t>斜め左</t>
    <phoneticPr fontId="21"/>
  </si>
  <si>
    <t>S</t>
  </si>
  <si>
    <t>標示[伊豆市]</t>
  </si>
  <si>
    <t>標示[三島/冷川IC]</t>
  </si>
  <si>
    <t>標示[小渕沢]</t>
  </si>
  <si>
    <t>角にセブンイレブン,標示[本栖/下部温泉郷]</t>
  </si>
  <si>
    <t>標示[富士川/富士宮]</t>
  </si>
  <si>
    <t>標示[白糸滝]</t>
  </si>
  <si>
    <t>標示[厚木/半原]</t>
  </si>
  <si>
    <t>標示[橋本/圏央道],左側ローソン</t>
  </si>
  <si>
    <t>[本町]S</t>
  </si>
  <si>
    <t>[早川口]S</t>
  </si>
  <si>
    <t>╋</t>
  </si>
  <si>
    <t>市道</t>
    <rPh sb="0" eb="2">
      <t>シドウ</t>
    </rPh>
    <phoneticPr fontId="10"/>
  </si>
  <si>
    <t>右</t>
    <rPh sb="0" eb="1">
      <t>ミギ</t>
    </rPh>
    <phoneticPr fontId="10"/>
  </si>
  <si>
    <t>左</t>
    <rPh sb="0" eb="1">
      <t>ヒダリ</t>
    </rPh>
    <phoneticPr fontId="10"/>
  </si>
  <si>
    <t>[小田原市民会館前]S</t>
  </si>
  <si>
    <t>標示[熱海/湯河原]</t>
    <rPh sb="0" eb="2">
      <t>ヒョウジ</t>
    </rPh>
    <rPh sb="3" eb="5">
      <t>アタミ</t>
    </rPh>
    <rPh sb="6" eb="9">
      <t>ユガワラ</t>
    </rPh>
    <phoneticPr fontId="10"/>
  </si>
  <si>
    <t>[東海岸町]S</t>
  </si>
  <si>
    <t>標示[伊東/三島]</t>
    <rPh sb="0" eb="2">
      <t>ヒョウジ</t>
    </rPh>
    <rPh sb="3" eb="5">
      <t>イトウ</t>
    </rPh>
    <rPh sb="6" eb="8">
      <t>ミシマ</t>
    </rPh>
    <phoneticPr fontId="10"/>
  </si>
  <si>
    <t>[中伊豆BP入口]S</t>
    <phoneticPr fontId="21"/>
  </si>
  <si>
    <t>押S</t>
    <rPh sb="0" eb="1">
      <t>オシ</t>
    </rPh>
    <phoneticPr fontId="21"/>
  </si>
  <si>
    <t>斜め右</t>
    <rPh sb="0" eb="1">
      <t>ナナ</t>
    </rPh>
    <rPh sb="2" eb="3">
      <t>ミギ</t>
    </rPh>
    <phoneticPr fontId="21"/>
  </si>
  <si>
    <t>[入山入口]S</t>
    <phoneticPr fontId="21"/>
  </si>
  <si>
    <t>K370</t>
    <phoneticPr fontId="21"/>
  </si>
  <si>
    <t>TN手前右折レーンから右折</t>
    <phoneticPr fontId="21"/>
  </si>
  <si>
    <t>PC5裏手から出る</t>
    <phoneticPr fontId="21"/>
  </si>
  <si>
    <t>R139</t>
    <phoneticPr fontId="21"/>
  </si>
  <si>
    <t>[網代]S</t>
    <phoneticPr fontId="21"/>
  </si>
  <si>
    <t>[岩松]S</t>
    <phoneticPr fontId="21"/>
  </si>
  <si>
    <t>[大川橋]S</t>
    <phoneticPr fontId="21"/>
  </si>
  <si>
    <t>[広野一丁目]S</t>
    <phoneticPr fontId="21"/>
  </si>
  <si>
    <t>[冷川]S</t>
    <phoneticPr fontId="21"/>
  </si>
  <si>
    <t>[口野放水路]S</t>
    <phoneticPr fontId="21"/>
  </si>
  <si>
    <t>[玉江町]S</t>
    <phoneticPr fontId="21"/>
  </si>
  <si>
    <t>[富士川橋西]S</t>
    <phoneticPr fontId="21"/>
  </si>
  <si>
    <t>[上沢]S</t>
    <phoneticPr fontId="21"/>
  </si>
  <si>
    <t>[円野郵便局前]S</t>
    <phoneticPr fontId="21"/>
  </si>
  <si>
    <t>[富士見峠]S</t>
    <phoneticPr fontId="21"/>
  </si>
  <si>
    <t>[中河原]S</t>
    <phoneticPr fontId="21"/>
  </si>
  <si>
    <t>[天竜町3丁目]S</t>
    <phoneticPr fontId="21"/>
  </si>
  <si>
    <t>[上川大橋]S</t>
    <phoneticPr fontId="21"/>
  </si>
  <si>
    <t>[中河原北]S</t>
    <phoneticPr fontId="21"/>
  </si>
  <si>
    <t>[下蔦木]S</t>
    <rPh sb="1" eb="4">
      <t>シモツタギ</t>
    </rPh>
    <phoneticPr fontId="21"/>
  </si>
  <si>
    <t>[JA梨北小淵沢支所前]S</t>
    <phoneticPr fontId="21"/>
  </si>
  <si>
    <t>[塩川橋西詰]S</t>
    <phoneticPr fontId="21"/>
  </si>
  <si>
    <t>[釜口橋]S</t>
    <phoneticPr fontId="21"/>
  </si>
  <si>
    <t>[上井出]S</t>
    <phoneticPr fontId="21"/>
  </si>
  <si>
    <t>[平野]S</t>
    <phoneticPr fontId="21"/>
  </si>
  <si>
    <t>[青根]S</t>
    <phoneticPr fontId="21"/>
  </si>
  <si>
    <t>[青山]S</t>
    <phoneticPr fontId="21"/>
  </si>
  <si>
    <t>[運動公園前]S</t>
    <phoneticPr fontId="21"/>
  </si>
  <si>
    <t>[向原東側]S</t>
    <phoneticPr fontId="21"/>
  </si>
  <si>
    <t>[北の丘センター前]S</t>
    <phoneticPr fontId="21"/>
  </si>
  <si>
    <t>[弥栄高校入口]S</t>
    <phoneticPr fontId="21"/>
  </si>
  <si>
    <t>[根岸西]S</t>
    <phoneticPr fontId="21"/>
  </si>
  <si>
    <t>堤防上から富士マリンプールが見えたらプール手前から下りる</t>
    <rPh sb="0" eb="3">
      <t>テイボウジョウ</t>
    </rPh>
    <rPh sb="5" eb="7">
      <t>フジ</t>
    </rPh>
    <rPh sb="14" eb="15">
      <t>ミ</t>
    </rPh>
    <rPh sb="21" eb="23">
      <t>テマエ</t>
    </rPh>
    <rPh sb="25" eb="26">
      <t>オ</t>
    </rPh>
    <phoneticPr fontId="21"/>
  </si>
  <si>
    <t>[峡南橋東詰]S</t>
    <phoneticPr fontId="21"/>
  </si>
  <si>
    <t>[峡南橋西詰]S</t>
    <phoneticPr fontId="21"/>
  </si>
  <si>
    <t>[青根]S</t>
    <rPh sb="1" eb="3">
      <t>アオネ</t>
    </rPh>
    <phoneticPr fontId="21"/>
  </si>
  <si>
    <t>※Option2開始ポイント</t>
    <rPh sb="8" eb="10">
      <t>カイシ</t>
    </rPh>
    <phoneticPr fontId="21"/>
  </si>
  <si>
    <t>※Option2復帰ポイント</t>
    <rPh sb="8" eb="10">
      <t>フッキ</t>
    </rPh>
    <phoneticPr fontId="21"/>
  </si>
  <si>
    <t>大門橋を渡る</t>
    <rPh sb="0" eb="3">
      <t>ダイモンバシ</t>
    </rPh>
    <rPh sb="4" eb="5">
      <t>ワタ</t>
    </rPh>
    <phoneticPr fontId="21"/>
  </si>
  <si>
    <t>T47/町田街道</t>
    <rPh sb="4" eb="8">
      <t>マチダカイドウ</t>
    </rPh>
    <phoneticPr fontId="25"/>
  </si>
  <si>
    <t>信号から徒歩のこと</t>
    <rPh sb="0" eb="2">
      <t>シンゴウ</t>
    </rPh>
    <rPh sb="4" eb="6">
      <t>トホ</t>
    </rPh>
    <phoneticPr fontId="25"/>
  </si>
  <si>
    <t>標示[伊東/三島]
この信号角から3か所公衆トイレあり</t>
    <rPh sb="0" eb="2">
      <t>ヒョウジ</t>
    </rPh>
    <rPh sb="3" eb="5">
      <t>イトウ</t>
    </rPh>
    <rPh sb="6" eb="8">
      <t>ミシマ</t>
    </rPh>
    <rPh sb="12" eb="14">
      <t>シンゴウ</t>
    </rPh>
    <rPh sb="14" eb="15">
      <t>カド</t>
    </rPh>
    <rPh sb="19" eb="20">
      <t>ショ</t>
    </rPh>
    <rPh sb="20" eb="22">
      <t>コウシュウ</t>
    </rPh>
    <phoneticPr fontId="10"/>
  </si>
  <si>
    <t>参考写真①②</t>
    <rPh sb="0" eb="4">
      <t>サンコウシャシン</t>
    </rPh>
    <phoneticPr fontId="21"/>
  </si>
  <si>
    <t>[釜口橋]名は2信号続く。キューは2信号目</t>
    <rPh sb="1" eb="4">
      <t>カマクチバシ</t>
    </rPh>
    <rPh sb="5" eb="6">
      <t>メイ</t>
    </rPh>
    <rPh sb="8" eb="10">
      <t>シンゴウ</t>
    </rPh>
    <rPh sb="10" eb="11">
      <t>ツヅ</t>
    </rPh>
    <rPh sb="18" eb="21">
      <t>シンゴウメ</t>
    </rPh>
    <phoneticPr fontId="21"/>
  </si>
  <si>
    <t>S</t>
    <phoneticPr fontId="21"/>
  </si>
  <si>
    <t>[神沢]S</t>
    <rPh sb="1" eb="3">
      <t>カミサワ</t>
    </rPh>
    <phoneticPr fontId="21"/>
  </si>
  <si>
    <t>R=国道/K=県道/T=都道/S=信号</t>
    <rPh sb="2" eb="4">
      <t>コクドウ</t>
    </rPh>
    <rPh sb="7" eb="9">
      <t>ケンドウ</t>
    </rPh>
    <rPh sb="12" eb="14">
      <t>トドウ</t>
    </rPh>
    <rPh sb="17" eb="19">
      <t>シンゴウ</t>
    </rPh>
    <phoneticPr fontId="21"/>
  </si>
  <si>
    <t>[松木坂交差点]S</t>
    <rPh sb="4" eb="7">
      <t>コウサテン</t>
    </rPh>
    <phoneticPr fontId="21"/>
  </si>
  <si>
    <t>K65を横断</t>
    <phoneticPr fontId="21"/>
  </si>
  <si>
    <t>R1</t>
    <phoneticPr fontId="21"/>
  </si>
  <si>
    <t>標示[沼津/小田原]</t>
    <rPh sb="0" eb="2">
      <t>ヒョウジ</t>
    </rPh>
    <phoneticPr fontId="21"/>
  </si>
  <si>
    <t>斜め右</t>
  </si>
  <si>
    <t>諏訪坂を下る</t>
    <phoneticPr fontId="21"/>
  </si>
  <si>
    <t>道なり</t>
    <phoneticPr fontId="21"/>
  </si>
  <si>
    <t>[愛名入口]S</t>
    <phoneticPr fontId="21"/>
  </si>
  <si>
    <t>2段階右折は左側直進後を推奨</t>
    <rPh sb="1" eb="5">
      <t>ダンカイウセツ</t>
    </rPh>
    <rPh sb="6" eb="8">
      <t>ヒダリガワ</t>
    </rPh>
    <rPh sb="8" eb="11">
      <t>チョクシンゴ</t>
    </rPh>
    <rPh sb="12" eb="14">
      <t>スイショウ</t>
    </rPh>
    <phoneticPr fontId="21"/>
  </si>
  <si>
    <t>[小野橋北側]S</t>
    <phoneticPr fontId="21"/>
  </si>
  <si>
    <t>[国府新宿]S</t>
    <phoneticPr fontId="21"/>
  </si>
  <si>
    <t>猫坂との交差点</t>
    <rPh sb="0" eb="2">
      <t>ネコザカ</t>
    </rPh>
    <rPh sb="4" eb="7">
      <t>コウサテン</t>
    </rPh>
    <phoneticPr fontId="21"/>
  </si>
  <si>
    <t>左角ガスト</t>
    <rPh sb="0" eb="2">
      <t>ヒダリカド</t>
    </rPh>
    <phoneticPr fontId="21"/>
  </si>
  <si>
    <t>[青柳五丁目]S</t>
    <phoneticPr fontId="21"/>
  </si>
  <si>
    <t>[富士川町役場前]S</t>
    <phoneticPr fontId="21"/>
  </si>
  <si>
    <t>K413</t>
    <phoneticPr fontId="21"/>
  </si>
  <si>
    <t>最初の角</t>
    <rPh sb="0" eb="2">
      <t>サイショ</t>
    </rPh>
    <rPh sb="3" eb="4">
      <t>カド</t>
    </rPh>
    <phoneticPr fontId="21"/>
  </si>
  <si>
    <t>[桜橋東詰]S</t>
    <phoneticPr fontId="21"/>
  </si>
  <si>
    <t>[中洲神宮寺]S</t>
    <phoneticPr fontId="21"/>
  </si>
  <si>
    <t>JRガードくぐった先</t>
    <rPh sb="9" eb="10">
      <t>サキ</t>
    </rPh>
    <phoneticPr fontId="21"/>
  </si>
  <si>
    <t>[下今井上町]S</t>
    <phoneticPr fontId="21"/>
  </si>
  <si>
    <t>[彩甲斐橋北詰]S</t>
    <phoneticPr fontId="21"/>
  </si>
  <si>
    <t>駅前公園にあしゆ（無料）あり</t>
  </si>
  <si>
    <t>右側ローソンの先の角</t>
    <rPh sb="0" eb="2">
      <t>ミギガワ</t>
    </rPh>
    <rPh sb="7" eb="8">
      <t>サキ</t>
    </rPh>
    <rPh sb="9" eb="10">
      <t>カド</t>
    </rPh>
    <phoneticPr fontId="21"/>
  </si>
  <si>
    <t>R140</t>
    <phoneticPr fontId="21"/>
  </si>
  <si>
    <t>[白井河原橋北]S</t>
    <phoneticPr fontId="21"/>
  </si>
  <si>
    <t>標示[増穂/市川三郷]</t>
    <rPh sb="0" eb="2">
      <t>ヒョウジ</t>
    </rPh>
    <phoneticPr fontId="21"/>
  </si>
  <si>
    <t>県道富士宮鳴沢線展望台</t>
    <rPh sb="0" eb="2">
      <t>ケンドウ</t>
    </rPh>
    <phoneticPr fontId="21"/>
  </si>
  <si>
    <t>[ひばりが丘]S</t>
    <phoneticPr fontId="21"/>
  </si>
  <si>
    <t>最初の十字路</t>
  </si>
  <si>
    <t>標示[富士吉田/富士河口湖]</t>
    <phoneticPr fontId="21"/>
  </si>
  <si>
    <t>並走して直進する車両に注意する</t>
  </si>
  <si>
    <t>[東恋路]S</t>
    <phoneticPr fontId="21"/>
  </si>
  <si>
    <t>富士吉田ICの先</t>
    <phoneticPr fontId="21"/>
  </si>
  <si>
    <t>[富士見公園前]S</t>
    <phoneticPr fontId="21"/>
  </si>
  <si>
    <t>石和温泉駅</t>
    <phoneticPr fontId="21"/>
  </si>
  <si>
    <t>K508</t>
    <phoneticPr fontId="21"/>
  </si>
  <si>
    <t>標示[相模原夏川/厚木/下当麻]</t>
    <rPh sb="0" eb="2">
      <t>ヒョウジ</t>
    </rPh>
    <phoneticPr fontId="21"/>
  </si>
  <si>
    <t>斜め右</t>
    <rPh sb="0" eb="1">
      <t>ナナ</t>
    </rPh>
    <phoneticPr fontId="21"/>
  </si>
  <si>
    <t>左側</t>
    <rPh sb="0" eb="1">
      <t>ヒダリ</t>
    </rPh>
    <rPh sb="1" eb="2">
      <t>ガワ</t>
    </rPh>
    <phoneticPr fontId="21"/>
  </si>
  <si>
    <t>側道へ</t>
    <rPh sb="0" eb="2">
      <t>ソクドウ</t>
    </rPh>
    <phoneticPr fontId="21"/>
  </si>
  <si>
    <t>Start 根岸からさわ公園</t>
    <phoneticPr fontId="21"/>
  </si>
  <si>
    <t>PC1 ローソン中伊豆八幡店</t>
    <phoneticPr fontId="21"/>
  </si>
  <si>
    <t>PC2 セブンイレブン富士川松野店</t>
    <phoneticPr fontId="21"/>
  </si>
  <si>
    <t>PC3 セブンイレブン韮崎旭町店</t>
    <phoneticPr fontId="21"/>
  </si>
  <si>
    <t>通過チェック2（写真） 日野春駅駅名看板</t>
    <rPh sb="0" eb="2">
      <t>ツウカ</t>
    </rPh>
    <rPh sb="8" eb="10">
      <t>シャシン</t>
    </rPh>
    <rPh sb="12" eb="15">
      <t>ヒノハル</t>
    </rPh>
    <rPh sb="15" eb="16">
      <t>エキ</t>
    </rPh>
    <rPh sb="16" eb="20">
      <t>エキメイカンバン</t>
    </rPh>
    <phoneticPr fontId="21"/>
  </si>
  <si>
    <t>通過チェック3 セブンイレブン春日居温泉郷店</t>
    <rPh sb="0" eb="2">
      <t>ツウカ</t>
    </rPh>
    <phoneticPr fontId="21"/>
  </si>
  <si>
    <t>PC5 ファミリーマート富士宮芝川店</t>
    <phoneticPr fontId="21"/>
  </si>
  <si>
    <t>PC6 セブンイレブン山中湖旭ヶ丘店</t>
    <phoneticPr fontId="21"/>
  </si>
  <si>
    <t>Goal セブンイレブン相模原淵野辺本町2丁目店</t>
    <phoneticPr fontId="21"/>
  </si>
  <si>
    <t>標示[R414/沼津/伊豆長岡],青信号時は対向車線赤信号なので青信号で右折可能,ただし並走車の直進はあるので注意</t>
    <rPh sb="8" eb="10">
      <t>ヌマヅ</t>
    </rPh>
    <rPh sb="11" eb="15">
      <t>イズナガオカ</t>
    </rPh>
    <rPh sb="17" eb="20">
      <t>アオシンゴウ</t>
    </rPh>
    <rPh sb="20" eb="21">
      <t>ジ</t>
    </rPh>
    <rPh sb="22" eb="24">
      <t>タイコウ</t>
    </rPh>
    <rPh sb="24" eb="26">
      <t>シャセン</t>
    </rPh>
    <rPh sb="26" eb="29">
      <t>アカシンゴウ</t>
    </rPh>
    <rPh sb="32" eb="35">
      <t>アオシンゴウ</t>
    </rPh>
    <rPh sb="36" eb="38">
      <t>ウセツ</t>
    </rPh>
    <rPh sb="38" eb="40">
      <t>カノウ</t>
    </rPh>
    <rPh sb="44" eb="46">
      <t>ヘイソウ</t>
    </rPh>
    <rPh sb="46" eb="47">
      <t>シャ</t>
    </rPh>
    <rPh sb="48" eb="50">
      <t>チョクシン</t>
    </rPh>
    <rPh sb="55" eb="57">
      <t>チュウイ</t>
    </rPh>
    <phoneticPr fontId="21"/>
  </si>
  <si>
    <t>K12</t>
    <phoneticPr fontId="21"/>
  </si>
  <si>
    <t>参考写真⑤（本コースからの分岐ポイント）</t>
    <rPh sb="0" eb="4">
      <t>サンコウシャシン</t>
    </rPh>
    <rPh sb="6" eb="7">
      <t>ホン</t>
    </rPh>
    <rPh sb="13" eb="15">
      <t>ブンキ</t>
    </rPh>
    <phoneticPr fontId="21"/>
  </si>
  <si>
    <t xml:space="preserve"> 　　参考写真⑥（千本松公園駐車場内から堤防へ上がるスロープ）</t>
    <rPh sb="3" eb="7">
      <t>サンコウシャシン</t>
    </rPh>
    <rPh sb="9" eb="14">
      <t>センボンマツコウエン</t>
    </rPh>
    <rPh sb="14" eb="17">
      <t>チュウシャジョウ</t>
    </rPh>
    <rPh sb="17" eb="18">
      <t>ナイ</t>
    </rPh>
    <rPh sb="20" eb="22">
      <t>テイボウ</t>
    </rPh>
    <rPh sb="23" eb="24">
      <t>ア</t>
    </rPh>
    <phoneticPr fontId="21"/>
  </si>
  <si>
    <t>参考写真⑤</t>
    <rPh sb="0" eb="4">
      <t>サンコウシャシン</t>
    </rPh>
    <phoneticPr fontId="21"/>
  </si>
  <si>
    <t>参考写真⑧</t>
    <rPh sb="0" eb="4">
      <t>サンコウシャシン</t>
    </rPh>
    <phoneticPr fontId="21"/>
  </si>
  <si>
    <t>参考写真⑨</t>
    <rPh sb="0" eb="2">
      <t>サンコウ</t>
    </rPh>
    <rPh sb="2" eb="4">
      <t>シャシン</t>
    </rPh>
    <phoneticPr fontId="21"/>
  </si>
  <si>
    <t>　　　　　　　　　参考写真⑦</t>
    <rPh sb="9" eb="13">
      <t>サンコウシャシン</t>
    </rPh>
    <phoneticPr fontId="21"/>
  </si>
  <si>
    <t>参考写真⑨</t>
    <rPh sb="0" eb="4">
      <t>サンコウシャシン</t>
    </rPh>
    <phoneticPr fontId="21"/>
  </si>
  <si>
    <t>変4差路</t>
    <rPh sb="0" eb="1">
      <t>ヘン</t>
    </rPh>
    <rPh sb="2" eb="4">
      <t>サロ</t>
    </rPh>
    <phoneticPr fontId="21"/>
  </si>
  <si>
    <t>Y字状に見える右方向へ進む</t>
    <rPh sb="1" eb="2">
      <t>ジ</t>
    </rPh>
    <rPh sb="2" eb="3">
      <t>ジョウ</t>
    </rPh>
    <rPh sb="4" eb="5">
      <t>ミ</t>
    </rPh>
    <rPh sb="7" eb="8">
      <t>ミギ</t>
    </rPh>
    <rPh sb="8" eb="10">
      <t>ホウコウ</t>
    </rPh>
    <rPh sb="11" eb="12">
      <t>スス</t>
    </rPh>
    <phoneticPr fontId="21"/>
  </si>
  <si>
    <t>通過チェック1（写真） 東海道広重美術館/由比本陣公園</t>
    <rPh sb="0" eb="2">
      <t>ツウカ</t>
    </rPh>
    <rPh sb="8" eb="10">
      <t>シャシン</t>
    </rPh>
    <rPh sb="21" eb="23">
      <t>ユイ</t>
    </rPh>
    <rPh sb="23" eb="25">
      <t>ホンジン</t>
    </rPh>
    <rPh sb="25" eb="27">
      <t>コウエン</t>
    </rPh>
    <phoneticPr fontId="21"/>
  </si>
  <si>
    <t>[木島]S</t>
    <rPh sb="1" eb="3">
      <t>キジマ</t>
    </rPh>
    <phoneticPr fontId="21"/>
  </si>
  <si>
    <t>右は富士川かりがね橋,看板[男女共同参画宣言都市]
昨年まではY字交差点</t>
    <rPh sb="0" eb="1">
      <t>ミギ</t>
    </rPh>
    <rPh sb="2" eb="5">
      <t>フジガワ</t>
    </rPh>
    <rPh sb="9" eb="10">
      <t>ハシ</t>
    </rPh>
    <rPh sb="26" eb="28">
      <t>サクネン</t>
    </rPh>
    <rPh sb="32" eb="33">
      <t>ジ</t>
    </rPh>
    <rPh sb="33" eb="36">
      <t>コウサテン</t>
    </rPh>
    <phoneticPr fontId="21"/>
  </si>
  <si>
    <t>標示[朝霧高原/国道469号]</t>
    <rPh sb="3" eb="5">
      <t>アサギリ</t>
    </rPh>
    <rPh sb="5" eb="7">
      <t>コウゲン</t>
    </rPh>
    <rPh sb="8" eb="10">
      <t>コクドウ</t>
    </rPh>
    <rPh sb="13" eb="14">
      <t>ゴウ</t>
    </rPh>
    <phoneticPr fontId="21"/>
  </si>
  <si>
    <t>標示[朝霧高原/白糸滝],右角富士宮信用金庫</t>
    <rPh sb="14" eb="15">
      <t>カド</t>
    </rPh>
    <phoneticPr fontId="21"/>
  </si>
  <si>
    <t>標示[富士吉田]</t>
    <phoneticPr fontId="21"/>
  </si>
  <si>
    <t>┃</t>
    <phoneticPr fontId="21"/>
  </si>
  <si>
    <t>[東恋路西]Sのすぐ先の立体交差を側道へ</t>
    <phoneticPr fontId="21"/>
  </si>
  <si>
    <t>[淵野辺歩道橋]S</t>
    <phoneticPr fontId="21"/>
  </si>
  <si>
    <t>[中渕]S</t>
    <phoneticPr fontId="21"/>
  </si>
  <si>
    <t>[分れ道]S</t>
    <rPh sb="1" eb="2">
      <t>ワカ</t>
    </rPh>
    <rPh sb="3" eb="4">
      <t>ミチ</t>
    </rPh>
    <phoneticPr fontId="21"/>
  </si>
  <si>
    <t>橋を渡った突き当り</t>
    <rPh sb="0" eb="1">
      <t>ハシ</t>
    </rPh>
    <rPh sb="2" eb="3">
      <t>ワタ</t>
    </rPh>
    <rPh sb="5" eb="6">
      <t>ツ</t>
    </rPh>
    <rPh sb="7" eb="8">
      <t>アタ</t>
    </rPh>
    <phoneticPr fontId="21"/>
  </si>
  <si>
    <t>※Option1復帰ポイント,手前でも県道復帰すればOK</t>
    <rPh sb="8" eb="10">
      <t>フッキ</t>
    </rPh>
    <rPh sb="15" eb="17">
      <t>テマエ</t>
    </rPh>
    <rPh sb="19" eb="21">
      <t>ケンドウ</t>
    </rPh>
    <rPh sb="21" eb="23">
      <t>フッキ</t>
    </rPh>
    <phoneticPr fontId="21"/>
  </si>
  <si>
    <t>右斜め方向に直進
信号の先キープレフトで進み,道路左側横断歩道から渡って右斜め方向（一本松の右側）へ進む。</t>
    <rPh sb="9" eb="11">
      <t>シンゴウ</t>
    </rPh>
    <rPh sb="12" eb="13">
      <t>サキ</t>
    </rPh>
    <rPh sb="20" eb="21">
      <t>スス</t>
    </rPh>
    <rPh sb="23" eb="25">
      <t>ドウロ</t>
    </rPh>
    <rPh sb="25" eb="27">
      <t>ヒダリガワ</t>
    </rPh>
    <rPh sb="27" eb="31">
      <t>オウダンホドウ</t>
    </rPh>
    <rPh sb="33" eb="34">
      <t>ワタ</t>
    </rPh>
    <rPh sb="36" eb="38">
      <t>ミギナナ</t>
    </rPh>
    <rPh sb="39" eb="41">
      <t>ホウコウ</t>
    </rPh>
    <rPh sb="42" eb="45">
      <t>イッポンマツ</t>
    </rPh>
    <rPh sb="46" eb="48">
      <t>ミギガワ</t>
    </rPh>
    <rPh sb="50" eb="51">
      <t>スス</t>
    </rPh>
    <phoneticPr fontId="21"/>
  </si>
  <si>
    <t>標示[富士山パーキング]
見通しが悪いので次を強く推奨
一旦道なり左方向に十分直進後に停車し,後続と対向の安全を確認して道路横断,方向転換し当初の右折方向へ進む</t>
    <rPh sb="13" eb="15">
      <t>ミトオ</t>
    </rPh>
    <rPh sb="17" eb="18">
      <t>ワル</t>
    </rPh>
    <rPh sb="21" eb="22">
      <t>ツギ</t>
    </rPh>
    <rPh sb="23" eb="24">
      <t>ツヨ</t>
    </rPh>
    <rPh sb="25" eb="27">
      <t>スイショウ</t>
    </rPh>
    <rPh sb="28" eb="30">
      <t>イッタン</t>
    </rPh>
    <rPh sb="30" eb="31">
      <t>ミチ</t>
    </rPh>
    <rPh sb="33" eb="36">
      <t>ヒダリホウコウ</t>
    </rPh>
    <rPh sb="37" eb="39">
      <t>ジュウブン</t>
    </rPh>
    <rPh sb="39" eb="41">
      <t>チョクシン</t>
    </rPh>
    <rPh sb="41" eb="42">
      <t>ゴ</t>
    </rPh>
    <rPh sb="43" eb="45">
      <t>テイシャ</t>
    </rPh>
    <rPh sb="47" eb="49">
      <t>コウゾク</t>
    </rPh>
    <rPh sb="50" eb="52">
      <t>タイコウ</t>
    </rPh>
    <rPh sb="53" eb="55">
      <t>アンゼン</t>
    </rPh>
    <rPh sb="56" eb="58">
      <t>カクニン</t>
    </rPh>
    <rPh sb="60" eb="62">
      <t>ドウロ</t>
    </rPh>
    <rPh sb="62" eb="64">
      <t>オウダン</t>
    </rPh>
    <rPh sb="65" eb="69">
      <t>ホウコウテンカン</t>
    </rPh>
    <rPh sb="70" eb="72">
      <t>トウショ</t>
    </rPh>
    <rPh sb="73" eb="77">
      <t>ウセツホウコウ</t>
    </rPh>
    <rPh sb="78" eb="79">
      <t>スス</t>
    </rPh>
    <phoneticPr fontId="21"/>
  </si>
  <si>
    <t>ゴール受付 今野製作所駐車場,[下根岸]S</t>
    <rPh sb="3" eb="5">
      <t>ウケツケ</t>
    </rPh>
    <rPh sb="6" eb="14">
      <t>コンノセイサクショチュウシャジョウ</t>
    </rPh>
    <rPh sb="16" eb="19">
      <t>シモネギシ</t>
    </rPh>
    <phoneticPr fontId="25"/>
  </si>
  <si>
    <t>駿河湾海岸堤防上を走行できるオプションコース：走行した人は,できれば海を背景に自身・自転車を自撮りしてAJ西東京にメールして下さい。</t>
    <rPh sb="0" eb="3">
      <t>スルガワン</t>
    </rPh>
    <rPh sb="3" eb="7">
      <t>カイガンテイボウ</t>
    </rPh>
    <rPh sb="7" eb="8">
      <t>ジョウ</t>
    </rPh>
    <rPh sb="9" eb="11">
      <t>ソウコウ</t>
    </rPh>
    <rPh sb="23" eb="25">
      <t>ソウコウ</t>
    </rPh>
    <rPh sb="27" eb="28">
      <t>ヒト</t>
    </rPh>
    <rPh sb="34" eb="35">
      <t>ウミ</t>
    </rPh>
    <rPh sb="36" eb="38">
      <t>ハイケイ</t>
    </rPh>
    <rPh sb="39" eb="41">
      <t>ジシン</t>
    </rPh>
    <rPh sb="42" eb="45">
      <t>ジテンシャ</t>
    </rPh>
    <rPh sb="46" eb="48">
      <t>ジド</t>
    </rPh>
    <rPh sb="53" eb="56">
      <t>ニシトウキョウ</t>
    </rPh>
    <rPh sb="62" eb="63">
      <t>クダ</t>
    </rPh>
    <phoneticPr fontId="21"/>
  </si>
  <si>
    <t>センターラインは左方向,道なりに進む</t>
    <rPh sb="8" eb="11">
      <t>ヒダリホウコウ</t>
    </rPh>
    <rPh sb="12" eb="13">
      <t>ミチ</t>
    </rPh>
    <rPh sb="16" eb="17">
      <t>スス</t>
    </rPh>
    <phoneticPr fontId="21"/>
  </si>
  <si>
    <t>歩行者・ジョガーもいるので安全な速度で走ること
車止めチェーンがところどころあるので注意
参考写真⑥
参考写真⑦天気が良ければ富士山と駿河湾が両方目に飛び込んできます。
参考写真⑧堤防上から一度松原側に下りてすぐ上がる箇所あり</t>
    <rPh sb="0" eb="3">
      <t>ホコウシャ</t>
    </rPh>
    <rPh sb="13" eb="15">
      <t>アンゼン</t>
    </rPh>
    <rPh sb="16" eb="18">
      <t>ソクド</t>
    </rPh>
    <rPh sb="19" eb="20">
      <t>ハシ</t>
    </rPh>
    <rPh sb="24" eb="26">
      <t>クルマド</t>
    </rPh>
    <rPh sb="42" eb="44">
      <t>チュウイ</t>
    </rPh>
    <rPh sb="45" eb="49">
      <t>サンコウシャシン</t>
    </rPh>
    <rPh sb="56" eb="58">
      <t>テンキ</t>
    </rPh>
    <rPh sb="59" eb="60">
      <t>ヨ</t>
    </rPh>
    <rPh sb="63" eb="66">
      <t>フジサン</t>
    </rPh>
    <rPh sb="67" eb="70">
      <t>スルガワン</t>
    </rPh>
    <rPh sb="71" eb="73">
      <t>リョウホウ</t>
    </rPh>
    <rPh sb="73" eb="74">
      <t>メ</t>
    </rPh>
    <rPh sb="75" eb="76">
      <t>ト</t>
    </rPh>
    <rPh sb="77" eb="78">
      <t>コ</t>
    </rPh>
    <rPh sb="85" eb="89">
      <t>サンコウシャシン</t>
    </rPh>
    <rPh sb="90" eb="93">
      <t>テイボウジョウ</t>
    </rPh>
    <rPh sb="95" eb="97">
      <t>イチド</t>
    </rPh>
    <rPh sb="101" eb="102">
      <t>オ</t>
    </rPh>
    <rPh sb="106" eb="107">
      <t>ア</t>
    </rPh>
    <rPh sb="109" eb="111">
      <t>カショ</t>
    </rPh>
    <phoneticPr fontId="21"/>
  </si>
  <si>
    <t>[当麻市場]S</t>
    <phoneticPr fontId="21"/>
  </si>
  <si>
    <t>[上依知歩道橋]S</t>
    <phoneticPr fontId="21"/>
  </si>
  <si>
    <t>五差路</t>
    <rPh sb="0" eb="3">
      <t>ゴサロ</t>
    </rPh>
    <phoneticPr fontId="21"/>
  </si>
  <si>
    <t>R129方向に進まない</t>
    <rPh sb="4" eb="6">
      <t>ホウコウ</t>
    </rPh>
    <rPh sb="7" eb="8">
      <t>スス</t>
    </rPh>
    <phoneticPr fontId="21"/>
  </si>
  <si>
    <t>参考写真はキューシート下部に表示しています。</t>
    <rPh sb="0" eb="4">
      <t>サンコウシャシン</t>
    </rPh>
    <rPh sb="11" eb="13">
      <t>カブ</t>
    </rPh>
    <rPh sb="14" eb="16">
      <t>ヒョウジ</t>
    </rPh>
    <phoneticPr fontId="21"/>
  </si>
  <si>
    <t>参考写真③④日野春駅だと判別できれば可</t>
    <rPh sb="0" eb="4">
      <t>サンコウシャシン</t>
    </rPh>
    <rPh sb="6" eb="10">
      <t>ヒノハルエキ</t>
    </rPh>
    <rPh sb="12" eb="14">
      <t>ハンベツ</t>
    </rPh>
    <rPh sb="18" eb="19">
      <t>カ</t>
    </rPh>
    <phoneticPr fontId="21"/>
  </si>
  <si>
    <t>錦ヶ浦TNと次のTNも迂回</t>
    <rPh sb="6" eb="7">
      <t>ツギ</t>
    </rPh>
    <phoneticPr fontId="21"/>
  </si>
  <si>
    <t>[石倉橋]S</t>
    <rPh sb="1" eb="4">
      <t>イシクラバシ</t>
    </rPh>
    <phoneticPr fontId="21"/>
  </si>
  <si>
    <t>標示[伊勢原市街]</t>
    <phoneticPr fontId="21"/>
  </si>
  <si>
    <t>注）2024からスタートとゴール以外のPCについて，OPEN/CLOSEの時刻は認定の要件ではなくなっています。</t>
    <rPh sb="0" eb="1">
      <t>チュウ</t>
    </rPh>
    <rPh sb="16" eb="18">
      <t>イガイ</t>
    </rPh>
    <rPh sb="37" eb="39">
      <t>ジコク</t>
    </rPh>
    <rPh sb="40" eb="42">
      <t>ニンテイ</t>
    </rPh>
    <rPh sb="43" eb="45">
      <t>ヨウケン</t>
    </rPh>
    <phoneticPr fontId="21"/>
  </si>
  <si>
    <t>市道,K63</t>
    <rPh sb="0" eb="2">
      <t>シドウ</t>
    </rPh>
    <phoneticPr fontId="10"/>
  </si>
  <si>
    <t>K63</t>
    <phoneticPr fontId="21"/>
  </si>
  <si>
    <t>備考,PC(Open～Close)</t>
    <rPh sb="0" eb="2">
      <t>ビコウ</t>
    </rPh>
    <phoneticPr fontId="21"/>
  </si>
  <si>
    <t>K611,K63</t>
    <phoneticPr fontId="21"/>
  </si>
  <si>
    <t>Y字状に見える斜め右方向へ進む
左側に「農の駅伊豆」があるすぐ先</t>
    <rPh sb="1" eb="2">
      <t>ジ</t>
    </rPh>
    <rPh sb="2" eb="3">
      <t>ジョウ</t>
    </rPh>
    <rPh sb="4" eb="5">
      <t>ミ</t>
    </rPh>
    <rPh sb="7" eb="8">
      <t>ナナ</t>
    </rPh>
    <rPh sb="9" eb="10">
      <t>ミギ</t>
    </rPh>
    <rPh sb="10" eb="12">
      <t>ホウコウ</t>
    </rPh>
    <rPh sb="13" eb="14">
      <t>スス</t>
    </rPh>
    <rPh sb="16" eb="18">
      <t>ヒダリガワ</t>
    </rPh>
    <rPh sb="20" eb="21">
      <t>ノウ</t>
    </rPh>
    <rPh sb="22" eb="23">
      <t>エキ</t>
    </rPh>
    <rPh sb="23" eb="25">
      <t>イズ</t>
    </rPh>
    <rPh sb="31" eb="32">
      <t>サキ</t>
    </rPh>
    <phoneticPr fontId="21"/>
  </si>
  <si>
    <t>PC4 セブンイレブン岡谷若宮１丁目店</t>
    <phoneticPr fontId="21"/>
  </si>
  <si>
    <t>要レシート,参考(8:19～12:32)</t>
    <rPh sb="6" eb="8">
      <t>サンコウ</t>
    </rPh>
    <phoneticPr fontId="21"/>
  </si>
  <si>
    <t>要レシート,参考(10:28～17:24)</t>
    <rPh sb="6" eb="8">
      <t>サンコウ</t>
    </rPh>
    <phoneticPr fontId="21"/>
  </si>
  <si>
    <t>要レシート,参考(12:36～22:00)</t>
    <rPh sb="6" eb="8">
      <t>サンコウ</t>
    </rPh>
    <phoneticPr fontId="21"/>
  </si>
  <si>
    <t>千本街道</t>
    <phoneticPr fontId="21"/>
  </si>
  <si>
    <t>K380</t>
    <phoneticPr fontId="21"/>
  </si>
  <si>
    <t>旧東海道</t>
    <rPh sb="0" eb="1">
      <t>キュウ</t>
    </rPh>
    <phoneticPr fontId="21"/>
  </si>
  <si>
    <t>標示[旧鰍沢市街地]</t>
    <rPh sb="3" eb="4">
      <t>キュウ</t>
    </rPh>
    <rPh sb="4" eb="6">
      <t>カジカザワ</t>
    </rPh>
    <rPh sb="6" eb="9">
      <t>シガイチ</t>
    </rPh>
    <phoneticPr fontId="21"/>
  </si>
  <si>
    <t>K208</t>
    <phoneticPr fontId="21"/>
  </si>
  <si>
    <t>標示[高遠/国道152号]</t>
    <phoneticPr fontId="21"/>
  </si>
  <si>
    <t>R20</t>
    <phoneticPr fontId="21"/>
  </si>
  <si>
    <t>K16</t>
    <phoneticPr fontId="21"/>
  </si>
  <si>
    <t>K17</t>
    <phoneticPr fontId="21"/>
  </si>
  <si>
    <t>旧甲州街道</t>
    <rPh sb="0" eb="5">
      <t>キュウコウシュウカイドウ</t>
    </rPh>
    <phoneticPr fontId="21"/>
  </si>
  <si>
    <t>標示[甲府/昇仙峡]</t>
    <rPh sb="3" eb="5">
      <t>コウフ</t>
    </rPh>
    <rPh sb="6" eb="9">
      <t>ショウセンキョウ</t>
    </rPh>
    <phoneticPr fontId="21"/>
  </si>
  <si>
    <t>K9,K10,R469</t>
    <phoneticPr fontId="21"/>
  </si>
  <si>
    <t>K380,R139,K396</t>
    <phoneticPr fontId="21"/>
  </si>
  <si>
    <t>K603,K63</t>
    <phoneticPr fontId="21"/>
  </si>
  <si>
    <t>西富岡BP</t>
    <phoneticPr fontId="21"/>
  </si>
  <si>
    <t>中伊豆BP</t>
    <phoneticPr fontId="21"/>
  </si>
  <si>
    <t>K12</t>
    <phoneticPr fontId="21"/>
  </si>
  <si>
    <t>K10</t>
    <phoneticPr fontId="21"/>
  </si>
  <si>
    <t>R138,R413</t>
    <phoneticPr fontId="21"/>
  </si>
  <si>
    <t>K400,市道</t>
    <rPh sb="5" eb="7">
      <t>シドウ</t>
    </rPh>
    <phoneticPr fontId="21"/>
  </si>
  <si>
    <t>市道,K80</t>
    <phoneticPr fontId="21"/>
  </si>
  <si>
    <t>K603</t>
    <phoneticPr fontId="21"/>
  </si>
  <si>
    <t>市道,K159</t>
    <rPh sb="0" eb="2">
      <t>シドウ</t>
    </rPh>
    <phoneticPr fontId="21"/>
  </si>
  <si>
    <t>市道</t>
    <rPh sb="0" eb="2">
      <t>シドウ</t>
    </rPh>
    <phoneticPr fontId="21"/>
  </si>
  <si>
    <t>R469,K10,K9</t>
    <phoneticPr fontId="21"/>
  </si>
  <si>
    <t>R300</t>
    <phoneticPr fontId="21"/>
  </si>
  <si>
    <t>R52</t>
    <phoneticPr fontId="21"/>
  </si>
  <si>
    <t>K42</t>
    <phoneticPr fontId="21"/>
  </si>
  <si>
    <t>廃軌道はここまで</t>
    <phoneticPr fontId="21"/>
  </si>
  <si>
    <t>標示[沼津港],港大橋通り</t>
  </si>
  <si>
    <t>鋭角に左折する,千本松原通り</t>
    <rPh sb="0" eb="2">
      <t>エイカク</t>
    </rPh>
    <rPh sb="3" eb="5">
      <t>サセツ</t>
    </rPh>
    <phoneticPr fontId="21"/>
  </si>
  <si>
    <t>広重美術館の石碑とブルべカード氏名面を撮影
参考(10:04～16:28),参考写真①②,旧東海道</t>
    <rPh sb="15" eb="18">
      <t>シメイメン</t>
    </rPh>
    <rPh sb="19" eb="21">
      <t>サツエイ</t>
    </rPh>
    <rPh sb="22" eb="24">
      <t>サンコウ</t>
    </rPh>
    <rPh sb="38" eb="40">
      <t>サンコウ</t>
    </rPh>
    <rPh sb="40" eb="42">
      <t>シャシン</t>
    </rPh>
    <rPh sb="45" eb="49">
      <t>キュウトウカイドウ</t>
    </rPh>
    <phoneticPr fontId="21"/>
  </si>
  <si>
    <t>標示[身延/R52],稲子川橋を渡る</t>
    <rPh sb="16" eb="17">
      <t>ワタ</t>
    </rPh>
    <phoneticPr fontId="21"/>
  </si>
  <si>
    <t>二輪用押しボタンあり,標示[諏訪/武川],甲州街道</t>
    <rPh sb="21" eb="25">
      <t>コウシュウカイドウ</t>
    </rPh>
    <phoneticPr fontId="21"/>
  </si>
  <si>
    <t>標示[茅野,諏訪IC]</t>
    <rPh sb="3" eb="5">
      <t>チノ</t>
    </rPh>
    <rPh sb="6" eb="8">
      <t>スワ</t>
    </rPh>
    <phoneticPr fontId="21"/>
  </si>
  <si>
    <t>標示[韮崎/小淵沢市街],七里岩LN</t>
  </si>
  <si>
    <t>道なりに右カーブ,七里岩LN</t>
  </si>
  <si>
    <t>標示[甲府/韮崎],七里岩LN</t>
  </si>
  <si>
    <t>塩川橋を渡る,旧甲州街道</t>
    <rPh sb="0" eb="3">
      <t>シオカワバシ</t>
    </rPh>
    <rPh sb="4" eb="5">
      <t>ワタ</t>
    </rPh>
    <phoneticPr fontId="21"/>
  </si>
  <si>
    <t>この先T字左折を2回,旧甲州街道</t>
    <rPh sb="2" eb="3">
      <t>サキ</t>
    </rPh>
    <rPh sb="4" eb="5">
      <t>ジ</t>
    </rPh>
    <rPh sb="5" eb="7">
      <t>サセツ</t>
    </rPh>
    <rPh sb="9" eb="10">
      <t>カイ</t>
    </rPh>
    <phoneticPr fontId="21"/>
  </si>
  <si>
    <t>標示[静岡/南部],富士川街道</t>
  </si>
  <si>
    <t>標示[本栖/下部温泉郷],本栖みち</t>
    <rPh sb="3" eb="5">
      <t>モトス</t>
    </rPh>
    <rPh sb="6" eb="8">
      <t>シモベ</t>
    </rPh>
    <rPh sb="8" eb="11">
      <t>オンセンキョウ</t>
    </rPh>
    <phoneticPr fontId="21"/>
  </si>
  <si>
    <t>押ボタンあり標示[八代/笛吹八代IC],笛吹川通り</t>
    <rPh sb="0" eb="1">
      <t>オシ</t>
    </rPh>
    <rPh sb="9" eb="11">
      <t>ヤチヨ</t>
    </rPh>
    <rPh sb="12" eb="14">
      <t>フエフキ</t>
    </rPh>
    <rPh sb="14" eb="16">
      <t>ヤチヨ</t>
    </rPh>
    <phoneticPr fontId="21"/>
  </si>
  <si>
    <t>二輪車用押ボタンあり,笛吹川通り</t>
    <rPh sb="0" eb="4">
      <t>ニリンシャヨウ</t>
    </rPh>
    <rPh sb="4" eb="5">
      <t>オシ</t>
    </rPh>
    <phoneticPr fontId="21"/>
  </si>
  <si>
    <t>標示[韮崎,富士見]坂室TN上り基調,歩道広くて快適に走れる,坂室BP</t>
    <rPh sb="3" eb="5">
      <t>ニラサキ</t>
    </rPh>
    <rPh sb="6" eb="9">
      <t>フジミ</t>
    </rPh>
    <rPh sb="21" eb="23">
      <t>サカムロ</t>
    </rPh>
    <rPh sb="25" eb="26">
      <t>ノボ</t>
    </rPh>
    <rPh sb="27" eb="29">
      <t>キチョウホドウヒロカイテキハシ</t>
    </rPh>
    <rPh sb="31" eb="33">
      <t>サカムロ</t>
    </rPh>
    <phoneticPr fontId="21"/>
  </si>
  <si>
    <t>K6</t>
    <phoneticPr fontId="21"/>
  </si>
  <si>
    <t>K310</t>
    <phoneticPr fontId="21"/>
  </si>
  <si>
    <t>R138</t>
    <phoneticPr fontId="21"/>
  </si>
  <si>
    <t>市道</t>
    <phoneticPr fontId="10"/>
  </si>
  <si>
    <t>標示[沼津],青信号時は対向車線赤信号なので青信号で右折可能</t>
    <phoneticPr fontId="21"/>
  </si>
  <si>
    <t>標示[国道52号/早川],本栖みち</t>
    <phoneticPr fontId="21"/>
  </si>
  <si>
    <t>標示[韮崎/富士川],富士川街道</t>
    <phoneticPr fontId="21"/>
  </si>
  <si>
    <t>青信号時対向車線は赤信号なので青信号で右折可,ただし並走車の直進はあるので注意</t>
    <phoneticPr fontId="21"/>
  </si>
  <si>
    <t>この先,山梨交通電車線（ボロ電）軌道跡を甲斐青柳駅（終点）地点から,小笠原駅と巨摩高校前駅の中間地点（桜橋東詰め）まで（廃軌道と呼ばれる道）</t>
    <rPh sb="2" eb="3">
      <t>サキ</t>
    </rPh>
    <rPh sb="14" eb="15">
      <t>デン</t>
    </rPh>
    <rPh sb="29" eb="31">
      <t>チテン</t>
    </rPh>
    <rPh sb="48" eb="50">
      <t>チテン</t>
    </rPh>
    <rPh sb="51" eb="53">
      <t>サクラバシ</t>
    </rPh>
    <rPh sb="53" eb="55">
      <t>ヒガシヅ</t>
    </rPh>
    <rPh sb="64" eb="65">
      <t>ヨ</t>
    </rPh>
    <rPh sb="68" eb="69">
      <t>ミチ</t>
    </rPh>
    <phoneticPr fontId="21"/>
  </si>
  <si>
    <t>市道,R414</t>
    <rPh sb="0" eb="2">
      <t>シドウ</t>
    </rPh>
    <phoneticPr fontId="21"/>
  </si>
  <si>
    <t>標示[下諏訪]右折レーンから,赤い鉄橋(釜口橋)を渡る</t>
    <rPh sb="3" eb="6">
      <t>シモスワ</t>
    </rPh>
    <rPh sb="7" eb="9">
      <t>ウセツ</t>
    </rPh>
    <rPh sb="15" eb="16">
      <t>アカ</t>
    </rPh>
    <rPh sb="17" eb="19">
      <t>テッキョウ</t>
    </rPh>
    <rPh sb="20" eb="23">
      <t>カマグチバシ</t>
    </rPh>
    <rPh sb="25" eb="26">
      <t>ワタ</t>
    </rPh>
    <phoneticPr fontId="21"/>
  </si>
  <si>
    <t>K487,R20</t>
    <phoneticPr fontId="21"/>
  </si>
  <si>
    <t>K17,K6</t>
    <phoneticPr fontId="21"/>
  </si>
  <si>
    <t>K6,R140</t>
    <phoneticPr fontId="21"/>
  </si>
  <si>
    <t>標示[石和温泉駅南口］石和温泉郷エリア→</t>
    <rPh sb="0" eb="2">
      <t>ヒョウジ</t>
    </rPh>
    <rPh sb="8" eb="10">
      <t>ミナミグチ</t>
    </rPh>
    <phoneticPr fontId="21"/>
  </si>
  <si>
    <t>R411,K310</t>
    <phoneticPr fontId="21"/>
  </si>
  <si>
    <t>R140/K4</t>
    <phoneticPr fontId="21"/>
  </si>
  <si>
    <t>K398,K10</t>
    <phoneticPr fontId="21"/>
  </si>
  <si>
    <t>R469,K75</t>
    <phoneticPr fontId="21"/>
  </si>
  <si>
    <t>市道,K707</t>
    <rPh sb="0" eb="2">
      <t>シドウ</t>
    </rPh>
    <phoneticPr fontId="21"/>
  </si>
  <si>
    <t>2026BRM613西東京600km諏訪湖キューシート</t>
    <rPh sb="10" eb="13">
      <t>ニシトウキョウ</t>
    </rPh>
    <rPh sb="18" eb="21">
      <t>スワコ</t>
    </rPh>
    <phoneticPr fontId="21"/>
  </si>
  <si>
    <t>2026/5/6 v0.80</t>
    <phoneticPr fontId="21"/>
  </si>
  <si>
    <t>(5:00～5:30)淵野辺方向へ</t>
    <rPh sb="11" eb="16">
      <t>フチノベホウコウ</t>
    </rPh>
    <phoneticPr fontId="10"/>
  </si>
  <si>
    <t>要レシート,参考(14:32～6/14  2:08)</t>
    <rPh sb="6" eb="8">
      <t>サンコウ</t>
    </rPh>
    <phoneticPr fontId="21"/>
  </si>
  <si>
    <t>駅名看板とブルべカード氏名面を撮影
参考(16:08～6/14  5:32),参考写真③④いずれでも</t>
    <rPh sb="0" eb="4">
      <t>エキメイカンバン</t>
    </rPh>
    <rPh sb="11" eb="14">
      <t>シメイメン</t>
    </rPh>
    <rPh sb="15" eb="17">
      <t>サツエイ</t>
    </rPh>
    <rPh sb="18" eb="20">
      <t>サンコウ</t>
    </rPh>
    <rPh sb="39" eb="41">
      <t>サンコウ</t>
    </rPh>
    <rPh sb="41" eb="43">
      <t>シャシン</t>
    </rPh>
    <phoneticPr fontId="21"/>
  </si>
  <si>
    <t>要レシート,参考(17:08～6/14  7:40)
向いに石和源泉足湯ひろば</t>
    <rPh sb="0" eb="1">
      <t>ヨウ</t>
    </rPh>
    <rPh sb="6" eb="8">
      <t>サンコウ</t>
    </rPh>
    <rPh sb="27" eb="28">
      <t>ムカ</t>
    </rPh>
    <phoneticPr fontId="21"/>
  </si>
  <si>
    <t>要レシート,参考(19:34～6/14  12:32),店舗裏から出る</t>
    <rPh sb="6" eb="8">
      <t>サンコウ</t>
    </rPh>
    <rPh sb="28" eb="30">
      <t>テンポ</t>
    </rPh>
    <rPh sb="30" eb="31">
      <t>ウラ</t>
    </rPh>
    <rPh sb="33" eb="34">
      <t>デ</t>
    </rPh>
    <phoneticPr fontId="21"/>
  </si>
  <si>
    <t>要レシート,参考(21:38～6/14  16:40)
店舗営業時間7:00～23:00なので，開店前到着の場合，ドアの店名とブルベカード氏名面を撮影してくること
店舗併設で無料休憩所あり，道志みちに備えた補給に適している。ただし利用の際は買い物時に店員さんに申し出ること。</t>
    <rPh sb="6" eb="8">
      <t>サンコウ</t>
    </rPh>
    <rPh sb="28" eb="30">
      <t>テンポ</t>
    </rPh>
    <rPh sb="30" eb="34">
      <t>エイギョウジカン</t>
    </rPh>
    <rPh sb="48" eb="51">
      <t>カイテンマエ</t>
    </rPh>
    <rPh sb="51" eb="53">
      <t>トウチャク</t>
    </rPh>
    <rPh sb="54" eb="56">
      <t>バアイ</t>
    </rPh>
    <rPh sb="60" eb="62">
      <t>テンメイ</t>
    </rPh>
    <rPh sb="69" eb="72">
      <t>シメイメン</t>
    </rPh>
    <rPh sb="73" eb="75">
      <t>サツエイ</t>
    </rPh>
    <rPh sb="82" eb="86">
      <t>テンポヘイセツ</t>
    </rPh>
    <rPh sb="87" eb="92">
      <t>ムリョウキュウケイジョ</t>
    </rPh>
    <rPh sb="95" eb="97">
      <t>ドウシ</t>
    </rPh>
    <rPh sb="100" eb="101">
      <t>ソナ</t>
    </rPh>
    <rPh sb="103" eb="105">
      <t>ホキュウ</t>
    </rPh>
    <rPh sb="106" eb="107">
      <t>テキ</t>
    </rPh>
    <rPh sb="115" eb="117">
      <t>リヨウ</t>
    </rPh>
    <rPh sb="118" eb="119">
      <t>サイ</t>
    </rPh>
    <rPh sb="120" eb="121">
      <t>カ</t>
    </rPh>
    <rPh sb="122" eb="124">
      <t>モノジ</t>
    </rPh>
    <rPh sb="125" eb="127">
      <t>テンイン</t>
    </rPh>
    <rPh sb="130" eb="131">
      <t>モウ</t>
    </rPh>
    <rPh sb="132" eb="133">
      <t>デ</t>
    </rPh>
    <phoneticPr fontId="21"/>
  </si>
  <si>
    <t>要レシート,(23:48～6/14  21:00)
レシート取得後速やかにゴール受付へ移動すること</t>
    <rPh sb="0" eb="1">
      <t>ヨウ</t>
    </rPh>
    <phoneticPr fontId="21"/>
  </si>
  <si>
    <t>白井河原橋南詰S</t>
    <phoneticPr fontId="21"/>
  </si>
  <si>
    <r>
      <t xml:space="preserve">赤根TN迂回  </t>
    </r>
    <r>
      <rPr>
        <sz val="10"/>
        <color rgb="FFFF0000"/>
        <rFont val="メイリオ"/>
        <family val="3"/>
        <charset val="128"/>
      </rPr>
      <t>迂回路通行止めの場合はトンネルを走行</t>
    </r>
    <rPh sb="8" eb="11">
      <t>ウカイロ</t>
    </rPh>
    <rPh sb="11" eb="14">
      <t>ツウコウド</t>
    </rPh>
    <rPh sb="16" eb="18">
      <t>バアイ</t>
    </rPh>
    <rPh sb="24" eb="26">
      <t>ソウコウ</t>
    </rPh>
    <phoneticPr fontId="21"/>
  </si>
  <si>
    <r>
      <t xml:space="preserve">※Option1開始ポイント,参考写真⑤（分岐ポイント）
駿河湾海岸堤防上を走るルート,眺望抜群（富士山,松原,駿河湾,達磨山） </t>
    </r>
    <r>
      <rPr>
        <sz val="10"/>
        <color rgb="FFFF0000"/>
        <rFont val="メイリオ"/>
        <family val="3"/>
        <charset val="128"/>
      </rPr>
      <t>車止めポストやチェーンに注意し，ゆっくり通行すること</t>
    </r>
    <rPh sb="8" eb="10">
      <t>カイシ</t>
    </rPh>
    <rPh sb="15" eb="19">
      <t>サンコウシャシン</t>
    </rPh>
    <rPh sb="21" eb="23">
      <t>ブンキ</t>
    </rPh>
    <rPh sb="29" eb="32">
      <t>スルガワン</t>
    </rPh>
    <rPh sb="32" eb="36">
      <t>カイガンテイボウ</t>
    </rPh>
    <rPh sb="36" eb="37">
      <t>ジョウ</t>
    </rPh>
    <rPh sb="38" eb="39">
      <t>ハシ</t>
    </rPh>
    <rPh sb="44" eb="48">
      <t>チョウボウバツグン</t>
    </rPh>
    <rPh sb="49" eb="52">
      <t>フジサン</t>
    </rPh>
    <rPh sb="53" eb="55">
      <t>マツバラ</t>
    </rPh>
    <rPh sb="56" eb="59">
      <t>スルガワン</t>
    </rPh>
    <rPh sb="60" eb="63">
      <t>ダルマヤマ</t>
    </rPh>
    <phoneticPr fontId="21"/>
  </si>
  <si>
    <r>
      <t>駐車場を抜けてスロープを上がって堤防上へ</t>
    </r>
    <r>
      <rPr>
        <sz val="10"/>
        <color rgb="FFFF0000"/>
        <rFont val="メイリオ"/>
        <family val="3"/>
        <charset val="128"/>
      </rPr>
      <t>（車止めポストやチェーンに注意し，ゆっくり通行すること）</t>
    </r>
    <rPh sb="0" eb="3">
      <t>チュウシャジョウ</t>
    </rPh>
    <rPh sb="4" eb="5">
      <t>ヌ</t>
    </rPh>
    <rPh sb="12" eb="13">
      <t>ア</t>
    </rPh>
    <rPh sb="16" eb="19">
      <t>テイボウジョウ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</si>
</sst>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46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0"/>
      <color rgb="FF006100"/>
      <name val="游ゴシック"/>
      <family val="2"/>
      <charset val="128"/>
      <scheme val="minor"/>
    </font>
    <font>
      <sz val="10"/>
      <color rgb="FF9C0006"/>
      <name val="游ゴシック"/>
      <family val="2"/>
      <charset val="128"/>
      <scheme val="minor"/>
    </font>
    <font>
      <sz val="10"/>
      <color rgb="FF9C5700"/>
      <name val="游ゴシック"/>
      <family val="2"/>
      <charset val="128"/>
      <scheme val="minor"/>
    </font>
    <font>
      <sz val="10"/>
      <color rgb="FF3F3F76"/>
      <name val="游ゴシック"/>
      <family val="2"/>
      <charset val="128"/>
      <scheme val="minor"/>
    </font>
    <font>
      <b/>
      <sz val="10"/>
      <color rgb="FF3F3F3F"/>
      <name val="游ゴシック"/>
      <family val="2"/>
      <charset val="128"/>
      <scheme val="minor"/>
    </font>
    <font>
      <b/>
      <sz val="10"/>
      <color rgb="FFFA7D00"/>
      <name val="游ゴシック"/>
      <family val="2"/>
      <charset val="128"/>
      <scheme val="minor"/>
    </font>
    <font>
      <sz val="10"/>
      <color rgb="FFFA7D00"/>
      <name val="游ゴシック"/>
      <family val="2"/>
      <charset val="128"/>
      <scheme val="minor"/>
    </font>
    <font>
      <b/>
      <sz val="10"/>
      <color theme="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i/>
      <sz val="10"/>
      <color rgb="FF7F7F7F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sz val="10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u/>
      <sz val="10"/>
      <color theme="10"/>
      <name val="メイリオ"/>
      <family val="3"/>
      <charset val="128"/>
    </font>
    <font>
      <u/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5"/>
      <color theme="3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0"/>
      <color rgb="FF006100"/>
      <name val="メイリオ"/>
      <family val="2"/>
      <charset val="128"/>
    </font>
    <font>
      <sz val="10"/>
      <color rgb="FF9C0006"/>
      <name val="メイリオ"/>
      <family val="2"/>
      <charset val="128"/>
    </font>
    <font>
      <sz val="10"/>
      <color rgb="FF9C5700"/>
      <name val="メイリオ"/>
      <family val="2"/>
      <charset val="128"/>
    </font>
    <font>
      <sz val="10"/>
      <color rgb="FF3F3F76"/>
      <name val="メイリオ"/>
      <family val="2"/>
      <charset val="128"/>
    </font>
    <font>
      <b/>
      <sz val="10"/>
      <color rgb="FF3F3F3F"/>
      <name val="メイリオ"/>
      <family val="2"/>
      <charset val="128"/>
    </font>
    <font>
      <b/>
      <sz val="10"/>
      <color rgb="FFFA7D00"/>
      <name val="メイリオ"/>
      <family val="2"/>
      <charset val="128"/>
    </font>
    <font>
      <sz val="10"/>
      <color rgb="FFFA7D00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sz val="10"/>
      <color rgb="FFFF0000"/>
      <name val="メイリオ"/>
      <family val="2"/>
      <charset val="128"/>
    </font>
    <font>
      <i/>
      <sz val="10"/>
      <color rgb="FF7F7F7F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  <font>
      <strike/>
      <sz val="10"/>
      <name val="メイリオ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33" borderId="10" xfId="0" applyFont="1" applyFill="1" applyBorder="1">
      <alignment vertical="center"/>
    </xf>
    <xf numFmtId="176" fontId="23" fillId="33" borderId="10" xfId="0" applyNumberFormat="1" applyFont="1" applyFill="1" applyBorder="1">
      <alignment vertical="center"/>
    </xf>
    <xf numFmtId="176" fontId="23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vertical="center" wrapText="1"/>
    </xf>
    <xf numFmtId="0" fontId="23" fillId="0" borderId="10" xfId="0" applyFont="1" applyBorder="1">
      <alignment vertical="center"/>
    </xf>
    <xf numFmtId="176" fontId="23" fillId="0" borderId="10" xfId="0" applyNumberFormat="1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3" fillId="34" borderId="10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33" borderId="10" xfId="43" applyFont="1" applyFill="1" applyBorder="1" applyAlignment="1">
      <alignment vertical="center" wrapText="1"/>
    </xf>
    <xf numFmtId="0" fontId="23" fillId="33" borderId="10" xfId="43" applyFont="1" applyFill="1" applyBorder="1">
      <alignment vertical="center"/>
    </xf>
    <xf numFmtId="0" fontId="27" fillId="0" borderId="0" xfId="42" applyFont="1" applyAlignment="1">
      <alignment vertical="center" wrapText="1"/>
    </xf>
    <xf numFmtId="0" fontId="28" fillId="0" borderId="0" xfId="42" applyFont="1" applyAlignment="1">
      <alignment vertical="center" wrapText="1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177" fontId="23" fillId="0" borderId="0" xfId="0" applyNumberFormat="1" applyFont="1">
      <alignment vertical="center"/>
    </xf>
    <xf numFmtId="0" fontId="29" fillId="0" borderId="10" xfId="0" applyFont="1" applyBorder="1" applyAlignment="1">
      <alignment vertical="center" wrapText="1"/>
    </xf>
    <xf numFmtId="0" fontId="45" fillId="0" borderId="10" xfId="0" applyFont="1" applyBorder="1">
      <alignment vertical="center"/>
    </xf>
    <xf numFmtId="0" fontId="22" fillId="0" borderId="0" xfId="42" applyAlignment="1">
      <alignment vertical="center" wrapText="1"/>
    </xf>
  </cellXfs>
  <cellStyles count="87">
    <cellStyle name="20% - アクセント 1" xfId="19" builtinId="30" customBuiltin="1"/>
    <cellStyle name="20% - アクセント 1 2" xfId="64" xr:uid="{B804778E-1856-42BC-937C-50A882BDD334}"/>
    <cellStyle name="20% - アクセント 2" xfId="23" builtinId="34" customBuiltin="1"/>
    <cellStyle name="20% - アクセント 2 2" xfId="68" xr:uid="{CECE372B-E54E-431D-B9B5-A84EF0A88561}"/>
    <cellStyle name="20% - アクセント 3" xfId="27" builtinId="38" customBuiltin="1"/>
    <cellStyle name="20% - アクセント 3 2" xfId="72" xr:uid="{49F7838C-B21A-4400-90EF-C44FEF71E3F4}"/>
    <cellStyle name="20% - アクセント 4" xfId="31" builtinId="42" customBuiltin="1"/>
    <cellStyle name="20% - アクセント 4 2" xfId="76" xr:uid="{4C133AD5-8888-419E-AC14-C796BC37ED67}"/>
    <cellStyle name="20% - アクセント 5" xfId="35" builtinId="46" customBuiltin="1"/>
    <cellStyle name="20% - アクセント 5 2" xfId="80" xr:uid="{4848DAC2-1671-4457-B42E-E42B44A318FC}"/>
    <cellStyle name="20% - アクセント 6" xfId="39" builtinId="50" customBuiltin="1"/>
    <cellStyle name="20% - アクセント 6 2" xfId="84" xr:uid="{D0B6D996-232E-466F-89F9-CE203B292786}"/>
    <cellStyle name="40% - アクセント 1" xfId="20" builtinId="31" customBuiltin="1"/>
    <cellStyle name="40% - アクセント 1 2" xfId="65" xr:uid="{ED57D2A7-1B4A-46BB-8773-DD6C1ACC98D3}"/>
    <cellStyle name="40% - アクセント 2" xfId="24" builtinId="35" customBuiltin="1"/>
    <cellStyle name="40% - アクセント 2 2" xfId="69" xr:uid="{0F3E77A7-650E-4CCC-B97B-82E9F87C7A63}"/>
    <cellStyle name="40% - アクセント 3" xfId="28" builtinId="39" customBuiltin="1"/>
    <cellStyle name="40% - アクセント 3 2" xfId="73" xr:uid="{0363E3B4-9087-4365-B571-CB7E00114037}"/>
    <cellStyle name="40% - アクセント 4" xfId="32" builtinId="43" customBuiltin="1"/>
    <cellStyle name="40% - アクセント 4 2" xfId="77" xr:uid="{C2EEAE08-E67F-480A-B554-112A78A02CC5}"/>
    <cellStyle name="40% - アクセント 5" xfId="36" builtinId="47" customBuiltin="1"/>
    <cellStyle name="40% - アクセント 5 2" xfId="81" xr:uid="{9B4B3123-4E6D-4C50-B74C-D3909C0D4F4E}"/>
    <cellStyle name="40% - アクセント 6" xfId="40" builtinId="51" customBuiltin="1"/>
    <cellStyle name="40% - アクセント 6 2" xfId="85" xr:uid="{41668F7A-A072-486F-8836-14BBAF0B8E5B}"/>
    <cellStyle name="60% - アクセント 1" xfId="21" builtinId="32" customBuiltin="1"/>
    <cellStyle name="60% - アクセント 1 2" xfId="66" xr:uid="{A185F49D-2A5D-4554-9415-55AF28D59C54}"/>
    <cellStyle name="60% - アクセント 2" xfId="25" builtinId="36" customBuiltin="1"/>
    <cellStyle name="60% - アクセント 2 2" xfId="70" xr:uid="{5A8373FE-9C14-42FA-8A16-11CB04E82E58}"/>
    <cellStyle name="60% - アクセント 3" xfId="29" builtinId="40" customBuiltin="1"/>
    <cellStyle name="60% - アクセント 3 2" xfId="74" xr:uid="{675C027F-5DDA-46F9-8AEA-CFCD14C0604C}"/>
    <cellStyle name="60% - アクセント 4" xfId="33" builtinId="44" customBuiltin="1"/>
    <cellStyle name="60% - アクセント 4 2" xfId="78" xr:uid="{8AE03C3E-70F5-4051-97EE-CFDA793CAFAF}"/>
    <cellStyle name="60% - アクセント 5" xfId="37" builtinId="48" customBuiltin="1"/>
    <cellStyle name="60% - アクセント 5 2" xfId="82" xr:uid="{00495FE9-C175-4EA1-95A8-4389F87D95AA}"/>
    <cellStyle name="60% - アクセント 6" xfId="41" builtinId="52" customBuiltin="1"/>
    <cellStyle name="60% - アクセント 6 2" xfId="86" xr:uid="{931E0192-DB6B-4DE1-A5DD-8D4B9D83C9A2}"/>
    <cellStyle name="アクセント 1" xfId="18" builtinId="29" customBuiltin="1"/>
    <cellStyle name="アクセント 1 2" xfId="63" xr:uid="{D0533408-1A6B-47B5-BFC4-6CD9D662F415}"/>
    <cellStyle name="アクセント 2" xfId="22" builtinId="33" customBuiltin="1"/>
    <cellStyle name="アクセント 2 2" xfId="67" xr:uid="{ADE6A1ED-019E-470C-9563-D2F900888E7D}"/>
    <cellStyle name="アクセント 3" xfId="26" builtinId="37" customBuiltin="1"/>
    <cellStyle name="アクセント 3 2" xfId="71" xr:uid="{8110A5A4-76A5-4C02-916B-987E38C65DEE}"/>
    <cellStyle name="アクセント 4" xfId="30" builtinId="41" customBuiltin="1"/>
    <cellStyle name="アクセント 4 2" xfId="75" xr:uid="{FC23C048-1E2F-461A-84A5-5F394154E6DC}"/>
    <cellStyle name="アクセント 5" xfId="34" builtinId="45" customBuiltin="1"/>
    <cellStyle name="アクセント 5 2" xfId="79" xr:uid="{09DE9E7E-35F2-4777-BC37-3FF987730BA2}"/>
    <cellStyle name="アクセント 6" xfId="38" builtinId="49" customBuiltin="1"/>
    <cellStyle name="アクセント 6 2" xfId="83" xr:uid="{B3EFE2EE-C127-4AFB-B05C-8048440BBA09}"/>
    <cellStyle name="タイトル" xfId="1" builtinId="15" customBuiltin="1"/>
    <cellStyle name="チェック セル" xfId="13" builtinId="23" customBuiltin="1"/>
    <cellStyle name="チェック セル 2" xfId="58" xr:uid="{67F2BD0B-6F5A-46C1-A6A3-C86E8842235D}"/>
    <cellStyle name="どちらでもない" xfId="8" builtinId="28" customBuiltin="1"/>
    <cellStyle name="どちらでもない 2" xfId="53" xr:uid="{8AE7BD17-1E6D-4816-944D-CCF5931359F2}"/>
    <cellStyle name="ハイパーリンク" xfId="42" builtinId="8"/>
    <cellStyle name="メモ" xfId="15" builtinId="10" customBuiltin="1"/>
    <cellStyle name="メモ 2" xfId="60" xr:uid="{43D038D8-DFC3-445C-A496-86BAE2718C64}"/>
    <cellStyle name="リンク セル" xfId="12" builtinId="24" customBuiltin="1"/>
    <cellStyle name="リンク セル 2" xfId="57" xr:uid="{639905C7-C051-43D6-A5CF-A0C5B85F16B3}"/>
    <cellStyle name="悪い" xfId="7" builtinId="27" customBuiltin="1"/>
    <cellStyle name="悪い 2" xfId="52" xr:uid="{C02E96D9-4400-4EC4-85F6-35ABFD423855}"/>
    <cellStyle name="計算" xfId="11" builtinId="22" customBuiltin="1"/>
    <cellStyle name="計算 2" xfId="56" xr:uid="{C46691B0-5D31-4477-9662-E7A4A1D8FC03}"/>
    <cellStyle name="警告文" xfId="14" builtinId="11" customBuiltin="1"/>
    <cellStyle name="警告文 2" xfId="59" xr:uid="{91E1C22D-CA1F-4C9F-9F2E-04C5235816AA}"/>
    <cellStyle name="見出し 1" xfId="2" builtinId="16" customBuiltin="1"/>
    <cellStyle name="見出し 1 2" xfId="47" xr:uid="{E325F386-0CB3-49E7-8F16-36BAB2E09E46}"/>
    <cellStyle name="見出し 2" xfId="3" builtinId="17" customBuiltin="1"/>
    <cellStyle name="見出し 2 2" xfId="48" xr:uid="{E870F0A3-6EC4-4BBB-AAA5-13317E4C46DA}"/>
    <cellStyle name="見出し 3" xfId="4" builtinId="18" customBuiltin="1"/>
    <cellStyle name="見出し 3 2" xfId="49" xr:uid="{37F5F577-C86E-470F-A120-D2E5F3AD33FC}"/>
    <cellStyle name="見出し 4" xfId="5" builtinId="19" customBuiltin="1"/>
    <cellStyle name="見出し 4 2" xfId="50" xr:uid="{2DD3D0D5-1766-4514-932D-5F355148FF2B}"/>
    <cellStyle name="集計" xfId="17" builtinId="25" customBuiltin="1"/>
    <cellStyle name="集計 2" xfId="62" xr:uid="{9115EEED-EB89-4562-A53C-41FE6885EA3C}"/>
    <cellStyle name="出力" xfId="10" builtinId="21" customBuiltin="1"/>
    <cellStyle name="出力 2" xfId="55" xr:uid="{30FA563B-FC10-4F5B-8A36-2C7DEF4143AC}"/>
    <cellStyle name="説明文" xfId="16" builtinId="53" customBuiltin="1"/>
    <cellStyle name="説明文 2" xfId="61" xr:uid="{08D54276-973D-4C88-A3F7-6C718A05D97D}"/>
    <cellStyle name="入力" xfId="9" builtinId="20" customBuiltin="1"/>
    <cellStyle name="入力 2" xfId="54" xr:uid="{A5C0C1B3-50B7-471D-93CA-67F4B2FA3868}"/>
    <cellStyle name="標準" xfId="0" builtinId="0"/>
    <cellStyle name="標準 2" xfId="43" xr:uid="{00000000-0005-0000-0000-00002A000000}"/>
    <cellStyle name="標準 3" xfId="44" xr:uid="{00000000-0005-0000-0000-00002B000000}"/>
    <cellStyle name="標準 4" xfId="45" xr:uid="{BA0E9813-BFBD-4414-888D-7B6AE3344BD0}"/>
    <cellStyle name="標準 5" xfId="46" xr:uid="{46EF962E-F716-4DD9-AB97-26EDE453056A}"/>
    <cellStyle name="良い" xfId="6" builtinId="26" customBuiltin="1"/>
    <cellStyle name="良い 2" xfId="51" xr:uid="{AAED6107-9826-4B62-9F26-D4BE0E2FE54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6</xdr:col>
      <xdr:colOff>1371000</xdr:colOff>
      <xdr:row>170</xdr:row>
      <xdr:rowOff>37650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20F268-8979-4726-0FBE-5D765E51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457575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1752600</xdr:colOff>
      <xdr:row>153</xdr:row>
      <xdr:rowOff>9525</xdr:rowOff>
    </xdr:from>
    <xdr:to>
      <xdr:col>8</xdr:col>
      <xdr:colOff>2313975</xdr:colOff>
      <xdr:row>170</xdr:row>
      <xdr:rowOff>47175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AFB011E-795B-1A40-16A3-EC07DEB6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34585275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6</xdr:col>
      <xdr:colOff>171000</xdr:colOff>
      <xdr:row>194</xdr:row>
      <xdr:rowOff>189900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A867749-D831-4050-A38E-B27815B5F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0000" y="4670100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457650</xdr:colOff>
      <xdr:row>172</xdr:row>
      <xdr:rowOff>0</xdr:rowOff>
    </xdr:from>
    <xdr:to>
      <xdr:col>7</xdr:col>
      <xdr:colOff>1076325</xdr:colOff>
      <xdr:row>194</xdr:row>
      <xdr:rowOff>189900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BBB3F9F-9110-3805-0013-7033A7D3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86650" y="4670100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9528</xdr:rowOff>
    </xdr:from>
    <xdr:to>
      <xdr:col>6</xdr:col>
      <xdr:colOff>181289</xdr:colOff>
      <xdr:row>219</xdr:row>
      <xdr:rowOff>187428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FC31523-DB4C-7BC5-F485-07CE6FE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588855" y="45442083"/>
          <a:ext cx="4788000" cy="361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197</xdr:row>
      <xdr:rowOff>0</xdr:rowOff>
    </xdr:from>
    <xdr:to>
      <xdr:col>8</xdr:col>
      <xdr:colOff>978000</xdr:colOff>
      <xdr:row>214</xdr:row>
      <xdr:rowOff>28650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5673D34-D840-C754-7A2B-317E8BC2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484370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6</xdr:col>
      <xdr:colOff>1359000</xdr:colOff>
      <xdr:row>238</xdr:row>
      <xdr:rowOff>28650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17D4488-996E-8081-7586-1EE74BCB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824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6</xdr:col>
      <xdr:colOff>1359000</xdr:colOff>
      <xdr:row>256</xdr:row>
      <xdr:rowOff>28650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FC3169F-86D0-31A6-D72F-5F10CE08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543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1133475</xdr:colOff>
      <xdr:row>197</xdr:row>
      <xdr:rowOff>0</xdr:rowOff>
    </xdr:from>
    <xdr:to>
      <xdr:col>13</xdr:col>
      <xdr:colOff>244575</xdr:colOff>
      <xdr:row>214</xdr:row>
      <xdr:rowOff>28650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5A47763-8259-51E5-E870-E880163C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54723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idewithgps.com/routes/38897350" TargetMode="External"/><Relationship Id="rId2" Type="http://schemas.openxmlformats.org/officeDocument/2006/relationships/hyperlink" Target="https://ridewithgps.com/routes/54992823" TargetMode="External"/><Relationship Id="rId1" Type="http://schemas.openxmlformats.org/officeDocument/2006/relationships/hyperlink" Target="https://ridewithgps.com/routes/4596392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0"/>
  <sheetViews>
    <sheetView tabSelected="1" zoomScaleNormal="100" workbookViewId="0">
      <pane ySplit="4" topLeftCell="A137" activePane="bottomLeft" state="frozen"/>
      <selection pane="bottomLeft" activeCell="H145" sqref="H145"/>
    </sheetView>
  </sheetViews>
  <sheetFormatPr defaultColWidth="9.109375" defaultRowHeight="16.2" x14ac:dyDescent="0.4"/>
  <cols>
    <col min="1" max="1" width="5.44140625" style="1" bestFit="1" customWidth="1"/>
    <col min="2" max="2" width="7.6640625" style="2" customWidth="1"/>
    <col min="3" max="3" width="9.5546875" style="2" customWidth="1"/>
    <col min="4" max="6" width="9.5546875" style="3" customWidth="1"/>
    <col min="7" max="7" width="44.6640625" style="5" customWidth="1"/>
    <col min="8" max="8" width="18.88671875" style="1" customWidth="1"/>
    <col min="9" max="9" width="48.6640625" style="5" bestFit="1" customWidth="1"/>
    <col min="10" max="10" width="9" style="17" customWidth="1"/>
    <col min="11" max="11" width="9.109375" style="1"/>
    <col min="12" max="12" width="9.109375" style="2"/>
    <col min="13" max="13" width="9.109375" style="24"/>
    <col min="14" max="16384" width="9.109375" style="1"/>
  </cols>
  <sheetData>
    <row r="1" spans="1:11" x14ac:dyDescent="0.4">
      <c r="A1" s="1" t="s">
        <v>317</v>
      </c>
      <c r="G1" s="27" t="s">
        <v>61</v>
      </c>
      <c r="I1" s="4" t="s">
        <v>318</v>
      </c>
    </row>
    <row r="2" spans="1:11" x14ac:dyDescent="0.4">
      <c r="A2" s="1" t="s">
        <v>58</v>
      </c>
      <c r="H2" s="1" t="s">
        <v>152</v>
      </c>
    </row>
    <row r="3" spans="1:11" x14ac:dyDescent="0.4">
      <c r="A3" s="1" t="s">
        <v>237</v>
      </c>
    </row>
    <row r="4" spans="1:11" x14ac:dyDescent="0.4">
      <c r="A4" s="6" t="s">
        <v>2</v>
      </c>
      <c r="B4" s="7" t="s">
        <v>1</v>
      </c>
      <c r="C4" s="7" t="s">
        <v>0</v>
      </c>
      <c r="D4" s="7" t="s">
        <v>3</v>
      </c>
      <c r="E4" s="7" t="s">
        <v>4</v>
      </c>
      <c r="F4" s="7" t="s">
        <v>5</v>
      </c>
      <c r="G4" s="8" t="s">
        <v>24</v>
      </c>
      <c r="H4" s="6" t="s">
        <v>56</v>
      </c>
      <c r="I4" s="8" t="s">
        <v>245</v>
      </c>
    </row>
    <row r="5" spans="1:11" x14ac:dyDescent="0.4">
      <c r="A5" s="9">
        <v>1</v>
      </c>
      <c r="B5" s="10">
        <v>0</v>
      </c>
      <c r="C5" s="10">
        <v>0</v>
      </c>
      <c r="D5" s="11"/>
      <c r="E5" s="11" t="s">
        <v>94</v>
      </c>
      <c r="F5" s="11" t="s">
        <v>97</v>
      </c>
      <c r="G5" s="12" t="s">
        <v>194</v>
      </c>
      <c r="H5" s="9" t="s">
        <v>95</v>
      </c>
      <c r="I5" s="12" t="s">
        <v>319</v>
      </c>
      <c r="J5" s="23"/>
      <c r="K5" s="2"/>
    </row>
    <row r="6" spans="1:11" x14ac:dyDescent="0.4">
      <c r="A6" s="13">
        <f>A5+1</f>
        <v>2</v>
      </c>
      <c r="B6" s="14">
        <f>C6-C5</f>
        <v>0.9</v>
      </c>
      <c r="C6" s="14">
        <v>0.9</v>
      </c>
      <c r="D6" s="7" t="s">
        <v>83</v>
      </c>
      <c r="E6" s="7" t="s">
        <v>94</v>
      </c>
      <c r="F6" s="7" t="s">
        <v>97</v>
      </c>
      <c r="G6" s="15" t="s">
        <v>222</v>
      </c>
      <c r="H6" s="13"/>
      <c r="I6" s="15"/>
      <c r="K6" s="2"/>
    </row>
    <row r="7" spans="1:11" x14ac:dyDescent="0.4">
      <c r="A7" s="13">
        <f t="shared" ref="A7:A68" si="0">A6+1</f>
        <v>3</v>
      </c>
      <c r="B7" s="14">
        <f t="shared" ref="B7:B68" si="1">C7-C6</f>
        <v>0.9</v>
      </c>
      <c r="C7" s="14">
        <v>1.8</v>
      </c>
      <c r="D7" s="7" t="s">
        <v>6</v>
      </c>
      <c r="E7" s="7" t="s">
        <v>94</v>
      </c>
      <c r="F7" s="7" t="s">
        <v>21</v>
      </c>
      <c r="G7" s="15" t="s">
        <v>223</v>
      </c>
      <c r="H7" s="13"/>
      <c r="I7" s="15"/>
      <c r="K7" s="2"/>
    </row>
    <row r="8" spans="1:11" x14ac:dyDescent="0.4">
      <c r="A8" s="13">
        <f t="shared" si="0"/>
        <v>4</v>
      </c>
      <c r="B8" s="14">
        <f t="shared" si="1"/>
        <v>5.7</v>
      </c>
      <c r="C8" s="14">
        <v>7.5</v>
      </c>
      <c r="D8" s="7" t="s">
        <v>83</v>
      </c>
      <c r="E8" s="7" t="s">
        <v>11</v>
      </c>
      <c r="F8" s="7" t="s">
        <v>97</v>
      </c>
      <c r="G8" s="15" t="s">
        <v>233</v>
      </c>
      <c r="H8" s="13" t="s">
        <v>189</v>
      </c>
      <c r="I8" s="15" t="s">
        <v>190</v>
      </c>
      <c r="K8" s="2"/>
    </row>
    <row r="9" spans="1:11" x14ac:dyDescent="0.4">
      <c r="A9" s="13">
        <f t="shared" si="0"/>
        <v>5</v>
      </c>
      <c r="B9" s="14">
        <f t="shared" si="1"/>
        <v>2.8000000000000007</v>
      </c>
      <c r="C9" s="14">
        <v>10.3</v>
      </c>
      <c r="D9" s="7" t="s">
        <v>83</v>
      </c>
      <c r="E9" s="7" t="s">
        <v>235</v>
      </c>
      <c r="F9" s="7" t="s">
        <v>157</v>
      </c>
      <c r="G9" s="15" t="s">
        <v>234</v>
      </c>
      <c r="H9" s="13" t="s">
        <v>49</v>
      </c>
      <c r="I9" s="15" t="s">
        <v>236</v>
      </c>
      <c r="K9" s="2"/>
    </row>
    <row r="10" spans="1:11" x14ac:dyDescent="0.4">
      <c r="A10" s="13">
        <f t="shared" si="0"/>
        <v>6</v>
      </c>
      <c r="B10" s="14">
        <f>C10-C9</f>
        <v>0.89999999999999858</v>
      </c>
      <c r="C10" s="14">
        <v>11.2</v>
      </c>
      <c r="D10" s="7" t="s">
        <v>6</v>
      </c>
      <c r="E10" s="7" t="s">
        <v>94</v>
      </c>
      <c r="F10" s="7" t="s">
        <v>20</v>
      </c>
      <c r="G10" s="15" t="s">
        <v>154</v>
      </c>
      <c r="H10" s="13"/>
      <c r="I10" s="15"/>
      <c r="K10" s="2"/>
    </row>
    <row r="11" spans="1:11" x14ac:dyDescent="0.4">
      <c r="A11" s="13">
        <f t="shared" si="0"/>
        <v>7</v>
      </c>
      <c r="B11" s="14">
        <f t="shared" si="1"/>
        <v>0.10000000000000142</v>
      </c>
      <c r="C11" s="14">
        <v>11.3</v>
      </c>
      <c r="D11" s="7" t="s">
        <v>8</v>
      </c>
      <c r="E11" s="7" t="s">
        <v>11</v>
      </c>
      <c r="F11" s="7" t="s">
        <v>21</v>
      </c>
      <c r="G11" s="15"/>
      <c r="H11" s="13"/>
      <c r="I11" s="15"/>
      <c r="K11" s="2"/>
    </row>
    <row r="12" spans="1:11" x14ac:dyDescent="0.4">
      <c r="A12" s="13">
        <f t="shared" si="0"/>
        <v>8</v>
      </c>
      <c r="B12" s="14">
        <f t="shared" si="1"/>
        <v>9.9999999999999645E-2</v>
      </c>
      <c r="C12" s="14">
        <v>11.4</v>
      </c>
      <c r="D12" s="7" t="s">
        <v>8</v>
      </c>
      <c r="E12" s="7" t="s">
        <v>94</v>
      </c>
      <c r="F12" s="7" t="s">
        <v>97</v>
      </c>
      <c r="G12" s="15" t="s">
        <v>158</v>
      </c>
      <c r="H12" s="13"/>
      <c r="I12" s="15"/>
      <c r="K12" s="2"/>
    </row>
    <row r="13" spans="1:11" x14ac:dyDescent="0.4">
      <c r="A13" s="13">
        <f t="shared" si="0"/>
        <v>9</v>
      </c>
      <c r="B13" s="14">
        <f t="shared" si="1"/>
        <v>0.59999999999999964</v>
      </c>
      <c r="C13" s="14">
        <v>12</v>
      </c>
      <c r="D13" s="7"/>
      <c r="E13" s="7" t="s">
        <v>13</v>
      </c>
      <c r="F13" s="7" t="s">
        <v>96</v>
      </c>
      <c r="G13" s="15" t="s">
        <v>159</v>
      </c>
      <c r="H13" s="13" t="s">
        <v>243</v>
      </c>
      <c r="I13" s="15"/>
      <c r="J13" s="23"/>
      <c r="K13" s="2"/>
    </row>
    <row r="14" spans="1:11" x14ac:dyDescent="0.4">
      <c r="A14" s="13">
        <f t="shared" si="0"/>
        <v>10</v>
      </c>
      <c r="B14" s="14">
        <f t="shared" si="1"/>
        <v>8.6000000000000014</v>
      </c>
      <c r="C14" s="14">
        <v>20.6</v>
      </c>
      <c r="D14" s="7" t="s">
        <v>6</v>
      </c>
      <c r="E14" s="7" t="s">
        <v>11</v>
      </c>
      <c r="F14" s="7" t="s">
        <v>21</v>
      </c>
      <c r="G14" s="15" t="s">
        <v>160</v>
      </c>
      <c r="H14" s="13" t="s">
        <v>244</v>
      </c>
      <c r="I14" s="15"/>
      <c r="J14" s="23"/>
      <c r="K14" s="2"/>
    </row>
    <row r="15" spans="1:11" x14ac:dyDescent="0.4">
      <c r="A15" s="13">
        <f t="shared" si="0"/>
        <v>11</v>
      </c>
      <c r="B15" s="14">
        <f t="shared" si="1"/>
        <v>0.5</v>
      </c>
      <c r="C15" s="14">
        <v>21.1</v>
      </c>
      <c r="D15" s="7" t="s">
        <v>6</v>
      </c>
      <c r="E15" s="7" t="s">
        <v>94</v>
      </c>
      <c r="F15" s="7" t="s">
        <v>21</v>
      </c>
      <c r="G15" s="15"/>
      <c r="H15" s="13" t="s">
        <v>265</v>
      </c>
      <c r="I15" s="15" t="s">
        <v>161</v>
      </c>
      <c r="K15" s="2"/>
    </row>
    <row r="16" spans="1:11" x14ac:dyDescent="0.4">
      <c r="A16" s="13">
        <f t="shared" si="0"/>
        <v>12</v>
      </c>
      <c r="B16" s="14">
        <f t="shared" si="1"/>
        <v>0.29999999999999716</v>
      </c>
      <c r="C16" s="14">
        <v>21.4</v>
      </c>
      <c r="D16" s="7" t="s">
        <v>83</v>
      </c>
      <c r="E16" s="7" t="s">
        <v>12</v>
      </c>
      <c r="F16" s="7" t="s">
        <v>97</v>
      </c>
      <c r="G16" s="15" t="s">
        <v>162</v>
      </c>
      <c r="H16" s="13" t="s">
        <v>265</v>
      </c>
      <c r="I16" s="15"/>
      <c r="K16" s="2"/>
    </row>
    <row r="17" spans="1:11" x14ac:dyDescent="0.4">
      <c r="A17" s="13">
        <f t="shared" si="0"/>
        <v>13</v>
      </c>
      <c r="B17" s="14">
        <f t="shared" si="1"/>
        <v>1.9000000000000021</v>
      </c>
      <c r="C17" s="14">
        <v>23.3</v>
      </c>
      <c r="D17" s="7" t="s">
        <v>83</v>
      </c>
      <c r="E17" s="7" t="s">
        <v>94</v>
      </c>
      <c r="F17" s="7" t="s">
        <v>20</v>
      </c>
      <c r="G17" s="15" t="s">
        <v>224</v>
      </c>
      <c r="H17" s="13" t="s">
        <v>273</v>
      </c>
      <c r="I17" s="15" t="s">
        <v>266</v>
      </c>
      <c r="K17" s="2"/>
    </row>
    <row r="18" spans="1:11" x14ac:dyDescent="0.4">
      <c r="A18" s="13">
        <f t="shared" si="0"/>
        <v>14</v>
      </c>
      <c r="B18" s="14">
        <f t="shared" si="1"/>
        <v>1.8999999999999986</v>
      </c>
      <c r="C18" s="14">
        <v>25.2</v>
      </c>
      <c r="D18" s="7" t="s">
        <v>83</v>
      </c>
      <c r="E18" s="7" t="s">
        <v>94</v>
      </c>
      <c r="F18" s="7" t="s">
        <v>97</v>
      </c>
      <c r="G18" s="15" t="s">
        <v>240</v>
      </c>
      <c r="H18" s="13" t="s">
        <v>246</v>
      </c>
      <c r="I18" s="15" t="s">
        <v>241</v>
      </c>
      <c r="J18" s="23"/>
      <c r="K18" s="2"/>
    </row>
    <row r="19" spans="1:11" x14ac:dyDescent="0.4">
      <c r="A19" s="13">
        <f t="shared" si="0"/>
        <v>15</v>
      </c>
      <c r="B19" s="14">
        <f t="shared" si="1"/>
        <v>14.000000000000004</v>
      </c>
      <c r="C19" s="14">
        <v>39.200000000000003</v>
      </c>
      <c r="D19" s="7" t="s">
        <v>83</v>
      </c>
      <c r="E19" s="7" t="s">
        <v>11</v>
      </c>
      <c r="F19" s="7" t="s">
        <v>21</v>
      </c>
      <c r="G19" s="15" t="s">
        <v>163</v>
      </c>
      <c r="H19" s="13" t="s">
        <v>155</v>
      </c>
      <c r="I19" s="15" t="s">
        <v>156</v>
      </c>
      <c r="K19" s="2"/>
    </row>
    <row r="20" spans="1:11" x14ac:dyDescent="0.4">
      <c r="A20" s="13">
        <f t="shared" si="0"/>
        <v>16</v>
      </c>
      <c r="B20" s="14">
        <f t="shared" si="1"/>
        <v>12.699999999999996</v>
      </c>
      <c r="C20" s="14">
        <v>51.9</v>
      </c>
      <c r="D20" s="7" t="s">
        <v>83</v>
      </c>
      <c r="E20" s="7" t="s">
        <v>11</v>
      </c>
      <c r="F20" s="7" t="s">
        <v>97</v>
      </c>
      <c r="G20" s="15" t="s">
        <v>98</v>
      </c>
      <c r="H20" s="13" t="s">
        <v>42</v>
      </c>
      <c r="I20" s="15"/>
      <c r="K20" s="2"/>
    </row>
    <row r="21" spans="1:11" x14ac:dyDescent="0.4">
      <c r="A21" s="13">
        <f t="shared" si="0"/>
        <v>17</v>
      </c>
      <c r="B21" s="14">
        <f t="shared" si="1"/>
        <v>0.20000000000000284</v>
      </c>
      <c r="C21" s="14">
        <v>52.1</v>
      </c>
      <c r="D21" s="7" t="s">
        <v>83</v>
      </c>
      <c r="E21" s="7" t="s">
        <v>11</v>
      </c>
      <c r="F21" s="7" t="s">
        <v>96</v>
      </c>
      <c r="G21" s="15" t="s">
        <v>92</v>
      </c>
      <c r="H21" s="13" t="s">
        <v>42</v>
      </c>
      <c r="I21" s="15"/>
      <c r="K21" s="2"/>
    </row>
    <row r="22" spans="1:11" x14ac:dyDescent="0.4">
      <c r="A22" s="13">
        <f t="shared" si="0"/>
        <v>18</v>
      </c>
      <c r="B22" s="14">
        <f t="shared" si="1"/>
        <v>1</v>
      </c>
      <c r="C22" s="14">
        <v>53.1</v>
      </c>
      <c r="D22" s="7" t="s">
        <v>83</v>
      </c>
      <c r="E22" s="7" t="s">
        <v>94</v>
      </c>
      <c r="F22" s="7" t="s">
        <v>97</v>
      </c>
      <c r="G22" s="15" t="s">
        <v>93</v>
      </c>
      <c r="H22" s="13" t="s">
        <v>43</v>
      </c>
      <c r="I22" s="15" t="s">
        <v>99</v>
      </c>
      <c r="K22" s="2"/>
    </row>
    <row r="23" spans="1:11" ht="32.4" x14ac:dyDescent="0.4">
      <c r="A23" s="13">
        <f t="shared" si="0"/>
        <v>19</v>
      </c>
      <c r="B23" s="14">
        <f t="shared" si="1"/>
        <v>22.199999999999996</v>
      </c>
      <c r="C23" s="14">
        <v>75.3</v>
      </c>
      <c r="D23" s="7" t="s">
        <v>83</v>
      </c>
      <c r="E23" s="7" t="s">
        <v>12</v>
      </c>
      <c r="F23" s="7" t="s">
        <v>97</v>
      </c>
      <c r="G23" s="15" t="s">
        <v>100</v>
      </c>
      <c r="H23" s="13" t="s">
        <v>43</v>
      </c>
      <c r="I23" s="15" t="s">
        <v>147</v>
      </c>
      <c r="K23" s="2"/>
    </row>
    <row r="24" spans="1:11" x14ac:dyDescent="0.4">
      <c r="A24" s="13">
        <f t="shared" si="0"/>
        <v>20</v>
      </c>
      <c r="B24" s="14">
        <f t="shared" si="1"/>
        <v>0.70000000000000284</v>
      </c>
      <c r="C24" s="14">
        <v>76</v>
      </c>
      <c r="D24" s="7" t="s">
        <v>83</v>
      </c>
      <c r="E24" s="7" t="s">
        <v>13</v>
      </c>
      <c r="F24" s="7" t="s">
        <v>96</v>
      </c>
      <c r="G24" s="15"/>
      <c r="H24" s="13" t="s">
        <v>43</v>
      </c>
      <c r="I24" s="15" t="s">
        <v>101</v>
      </c>
      <c r="K24" s="2"/>
    </row>
    <row r="25" spans="1:11" x14ac:dyDescent="0.4">
      <c r="A25" s="13">
        <f t="shared" si="0"/>
        <v>21</v>
      </c>
      <c r="B25" s="14">
        <f t="shared" si="1"/>
        <v>0.59999999999999432</v>
      </c>
      <c r="C25" s="14">
        <v>76.599999999999994</v>
      </c>
      <c r="D25" s="7"/>
      <c r="E25" s="7" t="s">
        <v>14</v>
      </c>
      <c r="F25" s="7" t="s">
        <v>18</v>
      </c>
      <c r="G25" s="15"/>
      <c r="H25" s="13" t="s">
        <v>43</v>
      </c>
      <c r="I25" s="15" t="s">
        <v>239</v>
      </c>
      <c r="K25" s="2"/>
    </row>
    <row r="26" spans="1:11" x14ac:dyDescent="0.4">
      <c r="A26" s="13">
        <f t="shared" si="0"/>
        <v>22</v>
      </c>
      <c r="B26" s="14">
        <f t="shared" si="1"/>
        <v>2.7000000000000028</v>
      </c>
      <c r="C26" s="14">
        <v>79.3</v>
      </c>
      <c r="D26" s="7"/>
      <c r="E26" s="7" t="s">
        <v>12</v>
      </c>
      <c r="F26" s="7" t="s">
        <v>22</v>
      </c>
      <c r="G26" s="15"/>
      <c r="H26" s="13" t="s">
        <v>43</v>
      </c>
      <c r="I26" s="15" t="s">
        <v>327</v>
      </c>
      <c r="K26" s="2"/>
    </row>
    <row r="27" spans="1:11" x14ac:dyDescent="0.4">
      <c r="A27" s="13">
        <f t="shared" si="0"/>
        <v>23</v>
      </c>
      <c r="B27" s="14">
        <f t="shared" si="1"/>
        <v>5.1000000000000085</v>
      </c>
      <c r="C27" s="14">
        <v>84.4</v>
      </c>
      <c r="D27" s="7" t="s">
        <v>6</v>
      </c>
      <c r="E27" s="7" t="s">
        <v>12</v>
      </c>
      <c r="F27" s="7" t="s">
        <v>22</v>
      </c>
      <c r="G27" s="15" t="s">
        <v>110</v>
      </c>
      <c r="H27" s="13" t="s">
        <v>43</v>
      </c>
      <c r="I27" s="15" t="s">
        <v>52</v>
      </c>
      <c r="K27" s="2"/>
    </row>
    <row r="28" spans="1:11" x14ac:dyDescent="0.4">
      <c r="A28" s="13">
        <f t="shared" si="0"/>
        <v>24</v>
      </c>
      <c r="B28" s="14">
        <f t="shared" si="1"/>
        <v>9</v>
      </c>
      <c r="C28" s="14">
        <v>93.4</v>
      </c>
      <c r="D28" s="7" t="s">
        <v>6</v>
      </c>
      <c r="E28" s="7" t="s">
        <v>13</v>
      </c>
      <c r="F28" s="7" t="s">
        <v>21</v>
      </c>
      <c r="G28" s="15" t="s">
        <v>111</v>
      </c>
      <c r="H28" s="13"/>
      <c r="I28" s="15" t="s">
        <v>51</v>
      </c>
      <c r="K28" s="2"/>
    </row>
    <row r="29" spans="1:11" x14ac:dyDescent="0.4">
      <c r="A29" s="13">
        <f t="shared" si="0"/>
        <v>25</v>
      </c>
      <c r="B29" s="14">
        <f t="shared" si="1"/>
        <v>2.7999999999999972</v>
      </c>
      <c r="C29" s="14">
        <v>96.2</v>
      </c>
      <c r="D29" s="7" t="s">
        <v>6</v>
      </c>
      <c r="E29" s="7" t="s">
        <v>13</v>
      </c>
      <c r="F29" s="7" t="s">
        <v>21</v>
      </c>
      <c r="G29" s="15" t="s">
        <v>112</v>
      </c>
      <c r="H29" s="13" t="s">
        <v>26</v>
      </c>
      <c r="I29" s="15" t="s">
        <v>84</v>
      </c>
      <c r="K29" s="2"/>
    </row>
    <row r="30" spans="1:11" x14ac:dyDescent="0.4">
      <c r="A30" s="13">
        <f t="shared" si="0"/>
        <v>26</v>
      </c>
      <c r="B30" s="14">
        <f t="shared" si="1"/>
        <v>1.2000000000000028</v>
      </c>
      <c r="C30" s="14">
        <v>97.4</v>
      </c>
      <c r="D30" s="7" t="s">
        <v>6</v>
      </c>
      <c r="E30" s="7" t="s">
        <v>12</v>
      </c>
      <c r="F30" s="7" t="s">
        <v>22</v>
      </c>
      <c r="G30" s="15" t="s">
        <v>113</v>
      </c>
      <c r="H30" s="13" t="s">
        <v>26</v>
      </c>
      <c r="I30" s="15" t="s">
        <v>84</v>
      </c>
      <c r="K30" s="2"/>
    </row>
    <row r="31" spans="1:11" x14ac:dyDescent="0.4">
      <c r="A31" s="13">
        <f t="shared" si="0"/>
        <v>27</v>
      </c>
      <c r="B31" s="14">
        <f t="shared" si="1"/>
        <v>3.5999999999999943</v>
      </c>
      <c r="C31" s="14">
        <v>101</v>
      </c>
      <c r="D31" s="7" t="s">
        <v>6</v>
      </c>
      <c r="E31" s="7" t="s">
        <v>11</v>
      </c>
      <c r="F31" s="7" t="s">
        <v>21</v>
      </c>
      <c r="G31" s="15" t="s">
        <v>102</v>
      </c>
      <c r="H31" s="13" t="s">
        <v>36</v>
      </c>
      <c r="I31" s="15" t="s">
        <v>267</v>
      </c>
      <c r="K31" s="2"/>
    </row>
    <row r="32" spans="1:11" x14ac:dyDescent="0.4">
      <c r="A32" s="13">
        <f t="shared" si="0"/>
        <v>28</v>
      </c>
      <c r="B32" s="14">
        <f t="shared" si="1"/>
        <v>4.7999999999999972</v>
      </c>
      <c r="C32" s="14">
        <v>105.8</v>
      </c>
      <c r="D32" s="7"/>
      <c r="E32" s="7" t="s">
        <v>10</v>
      </c>
      <c r="F32" s="7" t="s">
        <v>20</v>
      </c>
      <c r="G32" s="15" t="s">
        <v>25</v>
      </c>
      <c r="H32" s="13" t="s">
        <v>268</v>
      </c>
      <c r="I32" s="15"/>
      <c r="J32" s="23"/>
      <c r="K32" s="2"/>
    </row>
    <row r="33" spans="1:11" x14ac:dyDescent="0.4">
      <c r="A33" s="13">
        <f t="shared" si="0"/>
        <v>29</v>
      </c>
      <c r="B33" s="14">
        <f t="shared" si="1"/>
        <v>0.70000000000000284</v>
      </c>
      <c r="C33" s="14">
        <v>106.5</v>
      </c>
      <c r="D33" s="7" t="s">
        <v>8</v>
      </c>
      <c r="E33" s="7" t="s">
        <v>11</v>
      </c>
      <c r="F33" s="7" t="s">
        <v>21</v>
      </c>
      <c r="G33" s="15"/>
      <c r="H33" s="13" t="s">
        <v>26</v>
      </c>
      <c r="I33" s="15" t="s">
        <v>85</v>
      </c>
      <c r="K33" s="2"/>
    </row>
    <row r="34" spans="1:11" x14ac:dyDescent="0.4">
      <c r="A34" s="13">
        <f t="shared" si="0"/>
        <v>30</v>
      </c>
      <c r="B34" s="14">
        <f t="shared" si="1"/>
        <v>3.5</v>
      </c>
      <c r="C34" s="14">
        <v>110</v>
      </c>
      <c r="D34" s="7" t="s">
        <v>6</v>
      </c>
      <c r="E34" s="7" t="s">
        <v>11</v>
      </c>
      <c r="F34" s="7" t="s">
        <v>22</v>
      </c>
      <c r="G34" s="15" t="s">
        <v>114</v>
      </c>
      <c r="H34" s="13" t="s">
        <v>26</v>
      </c>
      <c r="I34" s="15" t="s">
        <v>85</v>
      </c>
      <c r="J34" s="23"/>
      <c r="K34" s="2"/>
    </row>
    <row r="35" spans="1:11" x14ac:dyDescent="0.4">
      <c r="A35" s="9">
        <f t="shared" si="0"/>
        <v>31</v>
      </c>
      <c r="B35" s="10">
        <f t="shared" si="1"/>
        <v>3.2999999999999972</v>
      </c>
      <c r="C35" s="10">
        <v>113.3</v>
      </c>
      <c r="D35" s="11"/>
      <c r="E35" s="11"/>
      <c r="F35" s="11" t="s">
        <v>16</v>
      </c>
      <c r="G35" s="12" t="s">
        <v>195</v>
      </c>
      <c r="H35" s="9"/>
      <c r="I35" s="12" t="s">
        <v>249</v>
      </c>
      <c r="J35" s="23"/>
      <c r="K35" s="2"/>
    </row>
    <row r="36" spans="1:11" ht="32.4" x14ac:dyDescent="0.4">
      <c r="A36" s="13">
        <f t="shared" si="0"/>
        <v>32</v>
      </c>
      <c r="B36" s="14">
        <f t="shared" si="1"/>
        <v>5</v>
      </c>
      <c r="C36" s="14">
        <v>118.3</v>
      </c>
      <c r="D36" s="7" t="s">
        <v>103</v>
      </c>
      <c r="E36" s="7" t="s">
        <v>212</v>
      </c>
      <c r="F36" s="7" t="s">
        <v>104</v>
      </c>
      <c r="G36" s="15"/>
      <c r="H36" s="13" t="s">
        <v>300</v>
      </c>
      <c r="I36" s="15" t="s">
        <v>247</v>
      </c>
      <c r="J36" s="23"/>
      <c r="K36" s="2"/>
    </row>
    <row r="37" spans="1:11" x14ac:dyDescent="0.4">
      <c r="A37" s="13">
        <f t="shared" si="0"/>
        <v>33</v>
      </c>
      <c r="B37" s="14">
        <f t="shared" si="1"/>
        <v>0.70000000000000284</v>
      </c>
      <c r="C37" s="14">
        <v>119</v>
      </c>
      <c r="D37" s="7"/>
      <c r="E37" s="7" t="s">
        <v>11</v>
      </c>
      <c r="F37" s="7" t="s">
        <v>21</v>
      </c>
      <c r="G37" s="15" t="s">
        <v>164</v>
      </c>
      <c r="H37" s="13" t="s">
        <v>272</v>
      </c>
      <c r="I37" s="15" t="s">
        <v>213</v>
      </c>
      <c r="K37" s="2"/>
    </row>
    <row r="38" spans="1:11" x14ac:dyDescent="0.4">
      <c r="A38" s="13">
        <f t="shared" si="0"/>
        <v>34</v>
      </c>
      <c r="B38" s="14">
        <f t="shared" si="1"/>
        <v>2.7999999999999972</v>
      </c>
      <c r="C38" s="14">
        <v>121.8</v>
      </c>
      <c r="D38" s="7" t="s">
        <v>8</v>
      </c>
      <c r="E38" s="7" t="s">
        <v>11</v>
      </c>
      <c r="F38" s="7" t="s">
        <v>21</v>
      </c>
      <c r="G38" s="15"/>
      <c r="H38" s="13" t="s">
        <v>271</v>
      </c>
      <c r="I38" s="15"/>
      <c r="K38" s="2"/>
    </row>
    <row r="39" spans="1:11" x14ac:dyDescent="0.4">
      <c r="A39" s="13">
        <f t="shared" si="0"/>
        <v>35</v>
      </c>
      <c r="B39" s="14">
        <f t="shared" si="1"/>
        <v>2.1000000000000085</v>
      </c>
      <c r="C39" s="14">
        <v>123.9</v>
      </c>
      <c r="D39" s="7" t="s">
        <v>150</v>
      </c>
      <c r="E39" s="7" t="s">
        <v>9</v>
      </c>
      <c r="F39" s="7" t="s">
        <v>20</v>
      </c>
      <c r="G39" s="15"/>
      <c r="H39" s="13" t="s">
        <v>34</v>
      </c>
      <c r="I39" s="15"/>
      <c r="K39" s="2"/>
    </row>
    <row r="40" spans="1:11" x14ac:dyDescent="0.4">
      <c r="A40" s="13">
        <f t="shared" si="0"/>
        <v>36</v>
      </c>
      <c r="B40" s="14">
        <f t="shared" si="1"/>
        <v>1.5999999999999943</v>
      </c>
      <c r="C40" s="14">
        <v>125.5</v>
      </c>
      <c r="D40" s="7" t="s">
        <v>8</v>
      </c>
      <c r="E40" s="7" t="s">
        <v>9</v>
      </c>
      <c r="F40" s="7" t="s">
        <v>20</v>
      </c>
      <c r="G40" s="15"/>
      <c r="H40" s="13" t="s">
        <v>306</v>
      </c>
      <c r="I40" s="15" t="s">
        <v>144</v>
      </c>
      <c r="K40" s="2"/>
    </row>
    <row r="41" spans="1:11" ht="48.6" x14ac:dyDescent="0.4">
      <c r="A41" s="13">
        <f t="shared" si="0"/>
        <v>37</v>
      </c>
      <c r="B41" s="14">
        <f t="shared" si="1"/>
        <v>0.79999999999999716</v>
      </c>
      <c r="C41" s="14">
        <v>126.3</v>
      </c>
      <c r="D41" s="7" t="s">
        <v>6</v>
      </c>
      <c r="E41" s="7" t="s">
        <v>13</v>
      </c>
      <c r="F41" s="7" t="s">
        <v>21</v>
      </c>
      <c r="G41" s="15"/>
      <c r="H41" s="13" t="s">
        <v>80</v>
      </c>
      <c r="I41" s="15" t="s">
        <v>203</v>
      </c>
      <c r="K41" s="2"/>
    </row>
    <row r="42" spans="1:11" ht="32.4" x14ac:dyDescent="0.4">
      <c r="A42" s="13">
        <f t="shared" si="0"/>
        <v>38</v>
      </c>
      <c r="B42" s="14">
        <f t="shared" si="1"/>
        <v>4.2000000000000028</v>
      </c>
      <c r="C42" s="14">
        <v>130.5</v>
      </c>
      <c r="D42" s="7" t="s">
        <v>6</v>
      </c>
      <c r="E42" s="7" t="s">
        <v>9</v>
      </c>
      <c r="F42" s="7" t="s">
        <v>191</v>
      </c>
      <c r="G42" s="15" t="s">
        <v>115</v>
      </c>
      <c r="H42" s="13" t="s">
        <v>80</v>
      </c>
      <c r="I42" s="15" t="s">
        <v>301</v>
      </c>
      <c r="K42" s="2"/>
    </row>
    <row r="43" spans="1:11" x14ac:dyDescent="0.4">
      <c r="A43" s="13">
        <f t="shared" si="0"/>
        <v>39</v>
      </c>
      <c r="B43" s="14">
        <f t="shared" si="1"/>
        <v>7.0999999999999943</v>
      </c>
      <c r="C43" s="14">
        <v>137.6</v>
      </c>
      <c r="D43" s="7" t="s">
        <v>6</v>
      </c>
      <c r="E43" s="7" t="s">
        <v>9</v>
      </c>
      <c r="F43" s="7" t="s">
        <v>22</v>
      </c>
      <c r="G43" s="15" t="s">
        <v>116</v>
      </c>
      <c r="H43" s="13" t="s">
        <v>274</v>
      </c>
      <c r="I43" s="15" t="s">
        <v>281</v>
      </c>
      <c r="K43" s="2"/>
    </row>
    <row r="44" spans="1:11" x14ac:dyDescent="0.4">
      <c r="A44" s="13">
        <f t="shared" si="0"/>
        <v>40</v>
      </c>
      <c r="B44" s="14">
        <f t="shared" si="1"/>
        <v>1.3000000000000114</v>
      </c>
      <c r="C44" s="14">
        <v>138.9</v>
      </c>
      <c r="D44" s="7"/>
      <c r="E44" s="7" t="s">
        <v>9</v>
      </c>
      <c r="F44" s="7" t="s">
        <v>21</v>
      </c>
      <c r="G44" s="15"/>
      <c r="H44" s="13" t="s">
        <v>275</v>
      </c>
      <c r="I44" s="15" t="s">
        <v>31</v>
      </c>
      <c r="K44" s="2"/>
    </row>
    <row r="45" spans="1:11" ht="64.8" x14ac:dyDescent="0.4">
      <c r="A45" s="13">
        <f t="shared" si="0"/>
        <v>41</v>
      </c>
      <c r="B45" s="14">
        <f t="shared" si="1"/>
        <v>0.90000000000000568</v>
      </c>
      <c r="C45" s="14">
        <v>139.80000000000001</v>
      </c>
      <c r="D45" s="7"/>
      <c r="E45" s="7" t="s">
        <v>12</v>
      </c>
      <c r="F45" s="7" t="s">
        <v>20</v>
      </c>
      <c r="G45" s="15"/>
      <c r="H45" s="13" t="s">
        <v>33</v>
      </c>
      <c r="I45" s="16" t="s">
        <v>328</v>
      </c>
      <c r="K45" s="2"/>
    </row>
    <row r="46" spans="1:11" x14ac:dyDescent="0.4">
      <c r="A46" s="13">
        <f t="shared" si="0"/>
        <v>42</v>
      </c>
      <c r="B46" s="14">
        <f t="shared" si="1"/>
        <v>0.29999999999998295</v>
      </c>
      <c r="C46" s="14">
        <v>140.1</v>
      </c>
      <c r="D46" s="7"/>
      <c r="E46" s="7" t="s">
        <v>12</v>
      </c>
      <c r="F46" s="7" t="s">
        <v>22</v>
      </c>
      <c r="G46" s="15"/>
      <c r="H46" s="13"/>
      <c r="I46" s="15" t="s">
        <v>282</v>
      </c>
      <c r="J46" s="23"/>
      <c r="K46" s="2"/>
    </row>
    <row r="47" spans="1:11" x14ac:dyDescent="0.4">
      <c r="A47" s="13">
        <f t="shared" si="0"/>
        <v>43</v>
      </c>
      <c r="B47" s="14">
        <f t="shared" si="1"/>
        <v>1.7000000000000171</v>
      </c>
      <c r="C47" s="14">
        <v>141.80000000000001</v>
      </c>
      <c r="D47" s="7" t="s">
        <v>8</v>
      </c>
      <c r="E47" s="7" t="s">
        <v>11</v>
      </c>
      <c r="F47" s="7" t="s">
        <v>22</v>
      </c>
      <c r="G47" s="15"/>
      <c r="H47" s="13" t="s">
        <v>253</v>
      </c>
      <c r="I47" s="15" t="s">
        <v>252</v>
      </c>
      <c r="K47" s="2"/>
    </row>
    <row r="48" spans="1:11" x14ac:dyDescent="0.4">
      <c r="A48" s="13">
        <f t="shared" si="0"/>
        <v>44</v>
      </c>
      <c r="B48" s="14">
        <f t="shared" si="1"/>
        <v>10.899999999999977</v>
      </c>
      <c r="C48" s="14">
        <v>152.69999999999999</v>
      </c>
      <c r="D48" s="7" t="s">
        <v>6</v>
      </c>
      <c r="E48" s="7" t="s">
        <v>9</v>
      </c>
      <c r="F48" s="7" t="s">
        <v>20</v>
      </c>
      <c r="G48" s="15"/>
      <c r="H48" s="13" t="s">
        <v>264</v>
      </c>
      <c r="I48" s="15" t="s">
        <v>226</v>
      </c>
      <c r="K48" s="2"/>
    </row>
    <row r="49" spans="1:11" x14ac:dyDescent="0.4">
      <c r="A49" s="13">
        <f t="shared" si="0"/>
        <v>45</v>
      </c>
      <c r="B49" s="14">
        <f t="shared" si="1"/>
        <v>10.5</v>
      </c>
      <c r="C49" s="14">
        <v>163.19999999999999</v>
      </c>
      <c r="D49" s="7" t="s">
        <v>6</v>
      </c>
      <c r="E49" s="7" t="s">
        <v>11</v>
      </c>
      <c r="F49" s="7" t="s">
        <v>22</v>
      </c>
      <c r="G49" s="15" t="s">
        <v>117</v>
      </c>
      <c r="H49" s="13" t="s">
        <v>81</v>
      </c>
      <c r="I49" s="15"/>
      <c r="K49" s="2"/>
    </row>
    <row r="50" spans="1:11" x14ac:dyDescent="0.4">
      <c r="A50" s="13">
        <f t="shared" si="0"/>
        <v>46</v>
      </c>
      <c r="B50" s="14">
        <f t="shared" si="1"/>
        <v>8.5</v>
      </c>
      <c r="C50" s="14">
        <v>171.7</v>
      </c>
      <c r="D50" s="7" t="s">
        <v>6</v>
      </c>
      <c r="E50" s="7" t="s">
        <v>9</v>
      </c>
      <c r="F50" s="7" t="s">
        <v>22</v>
      </c>
      <c r="G50" s="15" t="s">
        <v>105</v>
      </c>
      <c r="H50" s="13" t="s">
        <v>106</v>
      </c>
      <c r="I50" s="15"/>
      <c r="K50" s="2"/>
    </row>
    <row r="51" spans="1:11" x14ac:dyDescent="0.4">
      <c r="A51" s="13">
        <f t="shared" si="0"/>
        <v>47</v>
      </c>
      <c r="B51" s="14">
        <f t="shared" si="1"/>
        <v>0.20000000000001705</v>
      </c>
      <c r="C51" s="14">
        <v>171.9</v>
      </c>
      <c r="D51" s="7" t="s">
        <v>8</v>
      </c>
      <c r="E51" s="7" t="s">
        <v>11</v>
      </c>
      <c r="F51" s="7" t="s">
        <v>22</v>
      </c>
      <c r="G51" s="15"/>
      <c r="H51" s="13"/>
      <c r="I51" s="15" t="s">
        <v>254</v>
      </c>
      <c r="K51" s="2"/>
    </row>
    <row r="52" spans="1:11" ht="32.4" x14ac:dyDescent="0.4">
      <c r="A52" s="9">
        <f t="shared" si="0"/>
        <v>48</v>
      </c>
      <c r="B52" s="10">
        <f t="shared" si="1"/>
        <v>9.9999999999994316E-2</v>
      </c>
      <c r="C52" s="10">
        <v>172</v>
      </c>
      <c r="D52" s="11"/>
      <c r="E52" s="11"/>
      <c r="F52" s="11" t="s">
        <v>16</v>
      </c>
      <c r="G52" s="12" t="s">
        <v>214</v>
      </c>
      <c r="H52" s="9"/>
      <c r="I52" s="12" t="s">
        <v>283</v>
      </c>
      <c r="K52" s="2"/>
    </row>
    <row r="53" spans="1:11" x14ac:dyDescent="0.4">
      <c r="A53" s="13">
        <f t="shared" si="0"/>
        <v>49</v>
      </c>
      <c r="B53" s="14">
        <f t="shared" si="1"/>
        <v>0.80000000000001137</v>
      </c>
      <c r="C53" s="14">
        <v>172.8</v>
      </c>
      <c r="D53" s="7" t="s">
        <v>6</v>
      </c>
      <c r="E53" s="7" t="s">
        <v>11</v>
      </c>
      <c r="F53" s="7" t="s">
        <v>21</v>
      </c>
      <c r="G53" s="15" t="s">
        <v>151</v>
      </c>
      <c r="H53" s="13" t="s">
        <v>81</v>
      </c>
      <c r="I53" s="15"/>
      <c r="K53" s="2"/>
    </row>
    <row r="54" spans="1:11" x14ac:dyDescent="0.4">
      <c r="A54" s="13">
        <f t="shared" si="0"/>
        <v>50</v>
      </c>
      <c r="B54" s="14">
        <f t="shared" si="1"/>
        <v>7.5999999999999943</v>
      </c>
      <c r="C54" s="14">
        <v>180.4</v>
      </c>
      <c r="D54" s="7" t="s">
        <v>6</v>
      </c>
      <c r="E54" s="7" t="s">
        <v>13</v>
      </c>
      <c r="F54" s="7" t="s">
        <v>20</v>
      </c>
      <c r="G54" s="15" t="s">
        <v>117</v>
      </c>
      <c r="H54" s="13" t="s">
        <v>35</v>
      </c>
      <c r="I54" s="15"/>
      <c r="K54" s="2"/>
    </row>
    <row r="55" spans="1:11" ht="32.4" x14ac:dyDescent="0.4">
      <c r="A55" s="13">
        <f t="shared" si="0"/>
        <v>51</v>
      </c>
      <c r="B55" s="14">
        <f t="shared" si="1"/>
        <v>1.7999999999999829</v>
      </c>
      <c r="C55" s="14">
        <v>182.2</v>
      </c>
      <c r="D55" s="7" t="s">
        <v>6</v>
      </c>
      <c r="E55" s="7" t="s">
        <v>9</v>
      </c>
      <c r="F55" s="7" t="s">
        <v>22</v>
      </c>
      <c r="G55" s="15" t="s">
        <v>215</v>
      </c>
      <c r="H55" s="13" t="s">
        <v>34</v>
      </c>
      <c r="I55" s="15" t="s">
        <v>216</v>
      </c>
      <c r="K55" s="2"/>
    </row>
    <row r="56" spans="1:11" x14ac:dyDescent="0.4">
      <c r="A56" s="9">
        <f t="shared" si="0"/>
        <v>52</v>
      </c>
      <c r="B56" s="10">
        <f t="shared" si="1"/>
        <v>4</v>
      </c>
      <c r="C56" s="10">
        <v>186.2</v>
      </c>
      <c r="D56" s="11"/>
      <c r="E56" s="11"/>
      <c r="F56" s="11" t="s">
        <v>17</v>
      </c>
      <c r="G56" s="12" t="s">
        <v>196</v>
      </c>
      <c r="H56" s="9"/>
      <c r="I56" s="12" t="s">
        <v>250</v>
      </c>
      <c r="J56" s="23"/>
      <c r="K56" s="2"/>
    </row>
    <row r="57" spans="1:11" x14ac:dyDescent="0.4">
      <c r="A57" s="13">
        <f t="shared" si="0"/>
        <v>53</v>
      </c>
      <c r="B57" s="14">
        <f t="shared" si="1"/>
        <v>1.3000000000000114</v>
      </c>
      <c r="C57" s="14">
        <v>187.5</v>
      </c>
      <c r="D57" s="7" t="s">
        <v>7</v>
      </c>
      <c r="E57" s="7" t="s">
        <v>11</v>
      </c>
      <c r="F57" s="7" t="s">
        <v>22</v>
      </c>
      <c r="G57" s="15"/>
      <c r="H57" s="13" t="s">
        <v>35</v>
      </c>
      <c r="I57" s="15" t="s">
        <v>53</v>
      </c>
      <c r="K57" s="2"/>
    </row>
    <row r="58" spans="1:11" x14ac:dyDescent="0.4">
      <c r="A58" s="13">
        <f t="shared" si="0"/>
        <v>54</v>
      </c>
      <c r="B58" s="14">
        <f t="shared" si="1"/>
        <v>6.9000000000000057</v>
      </c>
      <c r="C58" s="14">
        <v>194.4</v>
      </c>
      <c r="D58" s="7"/>
      <c r="E58" s="7" t="s">
        <v>12</v>
      </c>
      <c r="F58" s="7" t="s">
        <v>22</v>
      </c>
      <c r="G58" s="15"/>
      <c r="H58" s="13" t="s">
        <v>276</v>
      </c>
      <c r="I58" s="15" t="s">
        <v>284</v>
      </c>
      <c r="K58" s="2"/>
    </row>
    <row r="59" spans="1:11" x14ac:dyDescent="0.4">
      <c r="A59" s="13">
        <f t="shared" si="0"/>
        <v>55</v>
      </c>
      <c r="B59" s="14">
        <f t="shared" si="1"/>
        <v>28.299999999999983</v>
      </c>
      <c r="C59" s="14">
        <v>222.7</v>
      </c>
      <c r="D59" s="7" t="s">
        <v>6</v>
      </c>
      <c r="E59" s="7" t="s">
        <v>11</v>
      </c>
      <c r="F59" s="7" t="s">
        <v>22</v>
      </c>
      <c r="G59" s="15"/>
      <c r="H59" s="13" t="s">
        <v>277</v>
      </c>
      <c r="I59" s="15" t="s">
        <v>302</v>
      </c>
      <c r="K59" s="2"/>
    </row>
    <row r="60" spans="1:11" x14ac:dyDescent="0.4">
      <c r="A60" s="13">
        <f t="shared" si="0"/>
        <v>56</v>
      </c>
      <c r="B60" s="14">
        <f t="shared" si="1"/>
        <v>1.1000000000000227</v>
      </c>
      <c r="C60" s="14">
        <v>223.8</v>
      </c>
      <c r="D60" s="7" t="s">
        <v>6</v>
      </c>
      <c r="E60" s="7" t="s">
        <v>9</v>
      </c>
      <c r="F60" s="7" t="s">
        <v>21</v>
      </c>
      <c r="G60" s="15" t="s">
        <v>118</v>
      </c>
      <c r="H60" s="13" t="s">
        <v>278</v>
      </c>
      <c r="I60" s="15" t="s">
        <v>303</v>
      </c>
      <c r="K60" s="2"/>
    </row>
    <row r="61" spans="1:11" x14ac:dyDescent="0.4">
      <c r="A61" s="13">
        <f t="shared" si="0"/>
        <v>57</v>
      </c>
      <c r="B61" s="14">
        <f t="shared" si="1"/>
        <v>15.299999999999983</v>
      </c>
      <c r="C61" s="14">
        <v>239.1</v>
      </c>
      <c r="D61" s="7"/>
      <c r="E61" s="7" t="s">
        <v>14</v>
      </c>
      <c r="F61" s="7" t="s">
        <v>18</v>
      </c>
      <c r="G61" s="15"/>
      <c r="H61" s="13" t="s">
        <v>279</v>
      </c>
      <c r="I61" s="15" t="s">
        <v>255</v>
      </c>
      <c r="K61" s="2"/>
    </row>
    <row r="62" spans="1:11" x14ac:dyDescent="0.4">
      <c r="A62" s="13">
        <f t="shared" si="0"/>
        <v>58</v>
      </c>
      <c r="B62" s="14">
        <f t="shared" si="1"/>
        <v>2.0999999999999943</v>
      </c>
      <c r="C62" s="14">
        <v>241.2</v>
      </c>
      <c r="D62" s="7" t="s">
        <v>6</v>
      </c>
      <c r="E62" s="7" t="s">
        <v>9</v>
      </c>
      <c r="F62" s="7" t="s">
        <v>22</v>
      </c>
      <c r="G62" s="15" t="s">
        <v>166</v>
      </c>
      <c r="H62" s="13"/>
      <c r="I62" s="15" t="s">
        <v>165</v>
      </c>
      <c r="K62" s="2"/>
    </row>
    <row r="63" spans="1:11" x14ac:dyDescent="0.4">
      <c r="A63" s="13">
        <f t="shared" si="0"/>
        <v>59</v>
      </c>
      <c r="B63" s="14">
        <f t="shared" si="1"/>
        <v>0.70000000000001705</v>
      </c>
      <c r="C63" s="14">
        <v>241.9</v>
      </c>
      <c r="D63" s="7" t="s">
        <v>6</v>
      </c>
      <c r="E63" s="7" t="s">
        <v>9</v>
      </c>
      <c r="F63" s="7" t="s">
        <v>21</v>
      </c>
      <c r="G63" s="15" t="s">
        <v>167</v>
      </c>
      <c r="H63" s="13" t="s">
        <v>168</v>
      </c>
      <c r="I63" s="15"/>
      <c r="K63" s="2"/>
    </row>
    <row r="64" spans="1:11" ht="48.6" x14ac:dyDescent="0.4">
      <c r="A64" s="13">
        <f t="shared" si="0"/>
        <v>60</v>
      </c>
      <c r="B64" s="14">
        <f t="shared" si="1"/>
        <v>9.9999999999994316E-2</v>
      </c>
      <c r="C64" s="14">
        <v>242</v>
      </c>
      <c r="D64" s="7"/>
      <c r="E64" s="7" t="s">
        <v>12</v>
      </c>
      <c r="F64" s="7" t="s">
        <v>22</v>
      </c>
      <c r="G64" s="15" t="s">
        <v>169</v>
      </c>
      <c r="H64" s="13"/>
      <c r="I64" s="15" t="s">
        <v>305</v>
      </c>
      <c r="K64" s="2"/>
    </row>
    <row r="65" spans="1:11" x14ac:dyDescent="0.4">
      <c r="A65" s="13">
        <f t="shared" si="0"/>
        <v>61</v>
      </c>
      <c r="B65" s="14">
        <f t="shared" si="1"/>
        <v>5.8000000000000114</v>
      </c>
      <c r="C65" s="14">
        <v>247.8</v>
      </c>
      <c r="D65" s="7" t="s">
        <v>6</v>
      </c>
      <c r="E65" s="7" t="s">
        <v>9</v>
      </c>
      <c r="F65" s="7" t="s">
        <v>22</v>
      </c>
      <c r="G65" s="15" t="s">
        <v>170</v>
      </c>
      <c r="H65" s="13" t="s">
        <v>36</v>
      </c>
      <c r="I65" s="15" t="s">
        <v>280</v>
      </c>
      <c r="K65" s="2"/>
    </row>
    <row r="66" spans="1:11" x14ac:dyDescent="0.4">
      <c r="A66" s="9">
        <f t="shared" si="0"/>
        <v>62</v>
      </c>
      <c r="B66" s="10">
        <f t="shared" si="1"/>
        <v>7.2999999999999829</v>
      </c>
      <c r="C66" s="10">
        <v>255.1</v>
      </c>
      <c r="D66" s="11"/>
      <c r="E66" s="11"/>
      <c r="F66" s="11" t="s">
        <v>16</v>
      </c>
      <c r="G66" s="12" t="s">
        <v>197</v>
      </c>
      <c r="H66" s="9" t="s">
        <v>204</v>
      </c>
      <c r="I66" s="12" t="s">
        <v>251</v>
      </c>
      <c r="J66" s="23"/>
      <c r="K66" s="2"/>
    </row>
    <row r="67" spans="1:11" x14ac:dyDescent="0.4">
      <c r="A67" s="13">
        <f t="shared" si="0"/>
        <v>63</v>
      </c>
      <c r="B67" s="14">
        <f t="shared" si="1"/>
        <v>11.599999999999994</v>
      </c>
      <c r="C67" s="14">
        <v>266.7</v>
      </c>
      <c r="D67" s="7" t="s">
        <v>7</v>
      </c>
      <c r="E67" s="7" t="s">
        <v>11</v>
      </c>
      <c r="F67" s="7" t="s">
        <v>18</v>
      </c>
      <c r="G67" s="15" t="s">
        <v>119</v>
      </c>
      <c r="H67" s="13" t="s">
        <v>258</v>
      </c>
      <c r="I67" s="15" t="s">
        <v>285</v>
      </c>
      <c r="K67" s="2"/>
    </row>
    <row r="68" spans="1:11" x14ac:dyDescent="0.4">
      <c r="A68" s="13">
        <f t="shared" si="0"/>
        <v>64</v>
      </c>
      <c r="B68" s="14">
        <f t="shared" si="1"/>
        <v>25.199999999999989</v>
      </c>
      <c r="C68" s="14">
        <v>291.89999999999998</v>
      </c>
      <c r="D68" s="7" t="s">
        <v>6</v>
      </c>
      <c r="E68" s="7" t="s">
        <v>9</v>
      </c>
      <c r="F68" s="7" t="s">
        <v>20</v>
      </c>
      <c r="G68" s="15" t="s">
        <v>120</v>
      </c>
      <c r="H68" s="13" t="s">
        <v>258</v>
      </c>
      <c r="I68" s="15" t="s">
        <v>51</v>
      </c>
      <c r="K68" s="2"/>
    </row>
    <row r="69" spans="1:11" x14ac:dyDescent="0.4">
      <c r="A69" s="13">
        <f t="shared" ref="A69:A132" si="2">A68+1</f>
        <v>65</v>
      </c>
      <c r="B69" s="14">
        <f t="shared" ref="B69:B132" si="3">C69-C68</f>
        <v>11.300000000000011</v>
      </c>
      <c r="C69" s="14">
        <v>303.2</v>
      </c>
      <c r="D69" s="7" t="s">
        <v>6</v>
      </c>
      <c r="E69" s="7" t="s">
        <v>9</v>
      </c>
      <c r="F69" s="7" t="s">
        <v>22</v>
      </c>
      <c r="G69" s="15" t="s">
        <v>121</v>
      </c>
      <c r="H69" s="13" t="s">
        <v>259</v>
      </c>
      <c r="I69" s="15" t="s">
        <v>257</v>
      </c>
      <c r="K69" s="2"/>
    </row>
    <row r="70" spans="1:11" ht="32.4" x14ac:dyDescent="0.4">
      <c r="A70" s="13">
        <f t="shared" si="2"/>
        <v>66</v>
      </c>
      <c r="B70" s="14">
        <f t="shared" si="3"/>
        <v>3.5</v>
      </c>
      <c r="C70" s="14">
        <v>306.7</v>
      </c>
      <c r="D70" s="7" t="s">
        <v>6</v>
      </c>
      <c r="E70" s="7" t="s">
        <v>13</v>
      </c>
      <c r="F70" s="7" t="s">
        <v>21</v>
      </c>
      <c r="G70" s="15" t="s">
        <v>171</v>
      </c>
      <c r="H70" s="13" t="s">
        <v>259</v>
      </c>
      <c r="I70" s="15" t="s">
        <v>304</v>
      </c>
      <c r="K70" s="2"/>
    </row>
    <row r="71" spans="1:11" x14ac:dyDescent="0.4">
      <c r="A71" s="13">
        <f t="shared" si="2"/>
        <v>67</v>
      </c>
      <c r="B71" s="14">
        <f t="shared" si="3"/>
        <v>8.6000000000000227</v>
      </c>
      <c r="C71" s="14">
        <v>315.3</v>
      </c>
      <c r="D71" s="7"/>
      <c r="E71" s="7" t="s">
        <v>13</v>
      </c>
      <c r="F71" s="7" t="s">
        <v>21</v>
      </c>
      <c r="G71" s="15"/>
      <c r="H71" s="13"/>
      <c r="I71" s="15" t="s">
        <v>307</v>
      </c>
      <c r="K71" s="2"/>
    </row>
    <row r="72" spans="1:11" x14ac:dyDescent="0.4">
      <c r="A72" s="13">
        <f t="shared" si="2"/>
        <v>68</v>
      </c>
      <c r="B72" s="14">
        <f t="shared" si="3"/>
        <v>0.59999999999996589</v>
      </c>
      <c r="C72" s="14">
        <v>315.89999999999998</v>
      </c>
      <c r="D72" s="7" t="s">
        <v>6</v>
      </c>
      <c r="E72" s="7" t="s">
        <v>11</v>
      </c>
      <c r="F72" s="7" t="s">
        <v>21</v>
      </c>
      <c r="G72" s="15" t="s">
        <v>122</v>
      </c>
      <c r="H72" s="13" t="s">
        <v>44</v>
      </c>
      <c r="I72" s="15" t="s">
        <v>51</v>
      </c>
      <c r="J72" s="23"/>
      <c r="K72" s="2"/>
    </row>
    <row r="73" spans="1:11" x14ac:dyDescent="0.4">
      <c r="A73" s="9">
        <f t="shared" si="2"/>
        <v>69</v>
      </c>
      <c r="B73" s="10">
        <f t="shared" si="3"/>
        <v>0.80000000000001137</v>
      </c>
      <c r="C73" s="10">
        <v>316.7</v>
      </c>
      <c r="D73" s="11"/>
      <c r="E73" s="11"/>
      <c r="F73" s="11" t="s">
        <v>16</v>
      </c>
      <c r="G73" s="12" t="s">
        <v>248</v>
      </c>
      <c r="H73" s="9"/>
      <c r="I73" s="12" t="s">
        <v>320</v>
      </c>
      <c r="J73" s="23"/>
      <c r="K73" s="2"/>
    </row>
    <row r="74" spans="1:11" x14ac:dyDescent="0.4">
      <c r="A74" s="13">
        <f t="shared" si="2"/>
        <v>70</v>
      </c>
      <c r="B74" s="14">
        <f t="shared" si="3"/>
        <v>8</v>
      </c>
      <c r="C74" s="14">
        <v>324.7</v>
      </c>
      <c r="D74" s="7" t="s">
        <v>6</v>
      </c>
      <c r="E74" s="7" t="s">
        <v>12</v>
      </c>
      <c r="F74" s="7" t="s">
        <v>22</v>
      </c>
      <c r="G74" s="15" t="s">
        <v>123</v>
      </c>
      <c r="H74" s="13" t="s">
        <v>308</v>
      </c>
      <c r="I74" s="15" t="s">
        <v>286</v>
      </c>
      <c r="J74" s="23"/>
      <c r="K74" s="2"/>
    </row>
    <row r="75" spans="1:11" ht="32.4" x14ac:dyDescent="0.4">
      <c r="A75" s="13">
        <f t="shared" si="2"/>
        <v>71</v>
      </c>
      <c r="B75" s="14">
        <f t="shared" si="3"/>
        <v>7.1000000000000227</v>
      </c>
      <c r="C75" s="14">
        <v>331.8</v>
      </c>
      <c r="D75" s="7" t="s">
        <v>6</v>
      </c>
      <c r="E75" s="7" t="s">
        <v>11</v>
      </c>
      <c r="F75" s="7" t="s">
        <v>21</v>
      </c>
      <c r="G75" s="15" t="s">
        <v>124</v>
      </c>
      <c r="H75" s="13" t="s">
        <v>258</v>
      </c>
      <c r="I75" s="15" t="s">
        <v>296</v>
      </c>
      <c r="K75" s="2"/>
    </row>
    <row r="76" spans="1:11" x14ac:dyDescent="0.4">
      <c r="A76" s="13">
        <f t="shared" si="2"/>
        <v>72</v>
      </c>
      <c r="B76" s="14">
        <f t="shared" si="3"/>
        <v>11.5</v>
      </c>
      <c r="C76" s="14">
        <v>343.3</v>
      </c>
      <c r="D76" s="7" t="s">
        <v>6</v>
      </c>
      <c r="E76" s="7" t="s">
        <v>9</v>
      </c>
      <c r="F76" s="7" t="s">
        <v>20</v>
      </c>
      <c r="G76" s="15" t="s">
        <v>120</v>
      </c>
      <c r="H76" s="13" t="s">
        <v>32</v>
      </c>
      <c r="I76" s="15" t="s">
        <v>51</v>
      </c>
      <c r="K76" s="2"/>
    </row>
    <row r="77" spans="1:11" x14ac:dyDescent="0.4">
      <c r="A77" s="13">
        <f t="shared" si="2"/>
        <v>73</v>
      </c>
      <c r="B77" s="14">
        <f t="shared" si="3"/>
        <v>8.5999999999999659</v>
      </c>
      <c r="C77" s="14">
        <v>351.9</v>
      </c>
      <c r="D77" s="7" t="s">
        <v>6</v>
      </c>
      <c r="E77" s="7" t="s">
        <v>12</v>
      </c>
      <c r="F77" s="7" t="s">
        <v>22</v>
      </c>
      <c r="G77" s="15" t="s">
        <v>125</v>
      </c>
      <c r="H77" s="13" t="s">
        <v>37</v>
      </c>
      <c r="I77" s="15" t="s">
        <v>86</v>
      </c>
      <c r="K77" s="2"/>
    </row>
    <row r="78" spans="1:11" x14ac:dyDescent="0.4">
      <c r="A78" s="13">
        <f t="shared" si="2"/>
        <v>74</v>
      </c>
      <c r="B78" s="14">
        <f t="shared" si="3"/>
        <v>2.2000000000000455</v>
      </c>
      <c r="C78" s="14">
        <v>354.1</v>
      </c>
      <c r="D78" s="7" t="s">
        <v>6</v>
      </c>
      <c r="E78" s="7" t="s">
        <v>13</v>
      </c>
      <c r="F78" s="7" t="s">
        <v>21</v>
      </c>
      <c r="G78" s="15" t="s">
        <v>153</v>
      </c>
      <c r="H78" s="13" t="s">
        <v>260</v>
      </c>
      <c r="I78" s="15" t="s">
        <v>287</v>
      </c>
      <c r="K78" s="2"/>
    </row>
    <row r="79" spans="1:11" x14ac:dyDescent="0.4">
      <c r="A79" s="13">
        <f t="shared" si="2"/>
        <v>75</v>
      </c>
      <c r="B79" s="14">
        <f t="shared" si="3"/>
        <v>2.5</v>
      </c>
      <c r="C79" s="14">
        <v>356.6</v>
      </c>
      <c r="D79" s="7" t="s">
        <v>6</v>
      </c>
      <c r="E79" s="7" t="s">
        <v>12</v>
      </c>
      <c r="F79" s="7" t="s">
        <v>20</v>
      </c>
      <c r="G79" s="15" t="s">
        <v>126</v>
      </c>
      <c r="H79" s="13" t="s">
        <v>260</v>
      </c>
      <c r="I79" s="15" t="s">
        <v>288</v>
      </c>
      <c r="K79" s="2"/>
    </row>
    <row r="80" spans="1:11" x14ac:dyDescent="0.4">
      <c r="A80" s="13">
        <f t="shared" si="2"/>
        <v>76</v>
      </c>
      <c r="B80" s="14">
        <f t="shared" si="3"/>
        <v>6.5999999999999659</v>
      </c>
      <c r="C80" s="14">
        <v>363.2</v>
      </c>
      <c r="D80" s="7" t="s">
        <v>6</v>
      </c>
      <c r="E80" s="7" t="s">
        <v>9</v>
      </c>
      <c r="F80" s="7" t="s">
        <v>21</v>
      </c>
      <c r="G80" s="15" t="s">
        <v>172</v>
      </c>
      <c r="H80" s="13" t="s">
        <v>260</v>
      </c>
      <c r="I80" s="15" t="s">
        <v>289</v>
      </c>
      <c r="K80" s="2"/>
    </row>
    <row r="81" spans="1:11" ht="32.4" x14ac:dyDescent="0.4">
      <c r="A81" s="9">
        <f t="shared" si="2"/>
        <v>77</v>
      </c>
      <c r="B81" s="10">
        <f t="shared" si="3"/>
        <v>5</v>
      </c>
      <c r="C81" s="10">
        <v>368.2</v>
      </c>
      <c r="D81" s="11"/>
      <c r="E81" s="11"/>
      <c r="F81" s="11" t="s">
        <v>192</v>
      </c>
      <c r="G81" s="12" t="s">
        <v>198</v>
      </c>
      <c r="H81" s="9" t="s">
        <v>260</v>
      </c>
      <c r="I81" s="12" t="s">
        <v>321</v>
      </c>
      <c r="K81" s="2"/>
    </row>
    <row r="82" spans="1:11" x14ac:dyDescent="0.4">
      <c r="A82" s="13">
        <f t="shared" si="2"/>
        <v>78</v>
      </c>
      <c r="B82" s="14">
        <f t="shared" si="3"/>
        <v>10.300000000000011</v>
      </c>
      <c r="C82" s="14">
        <v>378.5</v>
      </c>
      <c r="D82" s="7" t="s">
        <v>8</v>
      </c>
      <c r="E82" s="7" t="s">
        <v>11</v>
      </c>
      <c r="F82" s="7" t="s">
        <v>22</v>
      </c>
      <c r="G82" s="15"/>
      <c r="H82" s="13" t="s">
        <v>309</v>
      </c>
      <c r="I82" s="15" t="s">
        <v>261</v>
      </c>
      <c r="K82" s="2"/>
    </row>
    <row r="83" spans="1:11" x14ac:dyDescent="0.4">
      <c r="A83" s="13">
        <f t="shared" si="2"/>
        <v>79</v>
      </c>
      <c r="B83" s="14">
        <f t="shared" si="3"/>
        <v>2.6000000000000227</v>
      </c>
      <c r="C83" s="14">
        <v>381.1</v>
      </c>
      <c r="D83" s="7" t="s">
        <v>6</v>
      </c>
      <c r="E83" s="7" t="s">
        <v>9</v>
      </c>
      <c r="F83" s="7" t="s">
        <v>22</v>
      </c>
      <c r="G83" s="15" t="s">
        <v>127</v>
      </c>
      <c r="H83" s="13" t="s">
        <v>297</v>
      </c>
      <c r="I83" s="15" t="s">
        <v>290</v>
      </c>
      <c r="K83" s="2"/>
    </row>
    <row r="84" spans="1:11" x14ac:dyDescent="0.4">
      <c r="A84" s="13">
        <f t="shared" si="2"/>
        <v>80</v>
      </c>
      <c r="B84" s="14">
        <f t="shared" si="3"/>
        <v>2.7999999999999545</v>
      </c>
      <c r="C84" s="14">
        <v>383.9</v>
      </c>
      <c r="D84" s="7"/>
      <c r="E84" s="7" t="s">
        <v>14</v>
      </c>
      <c r="F84" s="7" t="s">
        <v>82</v>
      </c>
      <c r="G84" s="15"/>
      <c r="H84" s="13" t="s">
        <v>297</v>
      </c>
      <c r="I84" s="15" t="s">
        <v>291</v>
      </c>
      <c r="K84" s="2"/>
    </row>
    <row r="85" spans="1:11" x14ac:dyDescent="0.4">
      <c r="A85" s="13">
        <f t="shared" si="2"/>
        <v>81</v>
      </c>
      <c r="B85" s="14">
        <f t="shared" si="3"/>
        <v>0.40000000000003411</v>
      </c>
      <c r="C85" s="14">
        <v>384.3</v>
      </c>
      <c r="D85" s="7" t="s">
        <v>6</v>
      </c>
      <c r="E85" s="7" t="s">
        <v>12</v>
      </c>
      <c r="F85" s="7" t="s">
        <v>22</v>
      </c>
      <c r="G85" s="15" t="s">
        <v>173</v>
      </c>
      <c r="H85" s="13" t="s">
        <v>310</v>
      </c>
      <c r="I85" s="15" t="s">
        <v>262</v>
      </c>
      <c r="K85" s="2"/>
    </row>
    <row r="86" spans="1:11" x14ac:dyDescent="0.4">
      <c r="A86" s="13">
        <f t="shared" si="2"/>
        <v>82</v>
      </c>
      <c r="B86" s="14">
        <f t="shared" si="3"/>
        <v>13.800000000000011</v>
      </c>
      <c r="C86" s="14">
        <v>398.1</v>
      </c>
      <c r="D86" s="7" t="s">
        <v>6</v>
      </c>
      <c r="E86" s="7" t="s">
        <v>13</v>
      </c>
      <c r="F86" s="7" t="s">
        <v>21</v>
      </c>
      <c r="G86" s="15" t="s">
        <v>174</v>
      </c>
      <c r="H86" s="13"/>
      <c r="I86" s="15" t="s">
        <v>311</v>
      </c>
      <c r="K86" s="2"/>
    </row>
    <row r="87" spans="1:11" x14ac:dyDescent="0.4">
      <c r="A87" s="13">
        <f t="shared" si="2"/>
        <v>83</v>
      </c>
      <c r="B87" s="14">
        <f t="shared" si="3"/>
        <v>0.69999999999998863</v>
      </c>
      <c r="C87" s="14">
        <v>398.8</v>
      </c>
      <c r="D87" s="7"/>
      <c r="E87" s="7"/>
      <c r="F87" s="7" t="s">
        <v>16</v>
      </c>
      <c r="G87" s="15" t="s">
        <v>188</v>
      </c>
      <c r="H87" s="13" t="s">
        <v>256</v>
      </c>
      <c r="I87" s="15" t="s">
        <v>175</v>
      </c>
      <c r="K87" s="2"/>
    </row>
    <row r="88" spans="1:11" x14ac:dyDescent="0.4">
      <c r="A88" s="13">
        <f t="shared" si="2"/>
        <v>84</v>
      </c>
      <c r="B88" s="14">
        <f t="shared" si="3"/>
        <v>1</v>
      </c>
      <c r="C88" s="14">
        <v>399.8</v>
      </c>
      <c r="D88" s="7"/>
      <c r="E88" s="7" t="s">
        <v>13</v>
      </c>
      <c r="F88" s="7" t="s">
        <v>21</v>
      </c>
      <c r="G88" s="15" t="s">
        <v>176</v>
      </c>
      <c r="H88" s="13"/>
      <c r="I88" s="15"/>
      <c r="K88" s="2"/>
    </row>
    <row r="89" spans="1:11" ht="32.4" x14ac:dyDescent="0.4">
      <c r="A89" s="9">
        <f t="shared" si="2"/>
        <v>85</v>
      </c>
      <c r="B89" s="10">
        <f t="shared" si="3"/>
        <v>0.19999999999998863</v>
      </c>
      <c r="C89" s="10">
        <v>400</v>
      </c>
      <c r="D89" s="11"/>
      <c r="E89" s="11"/>
      <c r="F89" s="11" t="s">
        <v>17</v>
      </c>
      <c r="G89" s="12" t="s">
        <v>199</v>
      </c>
      <c r="H89" s="9"/>
      <c r="I89" s="12" t="s">
        <v>322</v>
      </c>
      <c r="K89" s="2"/>
    </row>
    <row r="90" spans="1:11" x14ac:dyDescent="0.4">
      <c r="A90" s="13">
        <f t="shared" si="2"/>
        <v>86</v>
      </c>
      <c r="B90" s="14">
        <f t="shared" si="3"/>
        <v>0.69999999999998863</v>
      </c>
      <c r="C90" s="14">
        <v>400.7</v>
      </c>
      <c r="D90" s="7" t="s">
        <v>7</v>
      </c>
      <c r="E90" s="7" t="s">
        <v>11</v>
      </c>
      <c r="F90" s="7" t="s">
        <v>21</v>
      </c>
      <c r="G90" s="15"/>
      <c r="H90" s="13" t="s">
        <v>312</v>
      </c>
      <c r="I90" s="15" t="s">
        <v>295</v>
      </c>
      <c r="K90" s="2"/>
    </row>
    <row r="91" spans="1:11" x14ac:dyDescent="0.4">
      <c r="A91" s="13">
        <f t="shared" si="2"/>
        <v>87</v>
      </c>
      <c r="B91" s="14">
        <f t="shared" si="3"/>
        <v>1.3000000000000114</v>
      </c>
      <c r="C91" s="14">
        <v>402</v>
      </c>
      <c r="D91" s="7"/>
      <c r="E91" s="7" t="s">
        <v>14</v>
      </c>
      <c r="F91" s="7" t="s">
        <v>82</v>
      </c>
      <c r="G91" s="15"/>
      <c r="H91" s="13" t="s">
        <v>298</v>
      </c>
      <c r="I91" s="15" t="s">
        <v>294</v>
      </c>
      <c r="K91" s="2"/>
    </row>
    <row r="92" spans="1:11" x14ac:dyDescent="0.4">
      <c r="A92" s="13">
        <f t="shared" si="2"/>
        <v>88</v>
      </c>
      <c r="B92" s="14">
        <f t="shared" si="3"/>
        <v>4.6999999999999886</v>
      </c>
      <c r="C92" s="14">
        <v>406.7</v>
      </c>
      <c r="D92" s="7" t="s">
        <v>6</v>
      </c>
      <c r="E92" s="7" t="s">
        <v>11</v>
      </c>
      <c r="F92" s="7" t="s">
        <v>22</v>
      </c>
      <c r="G92" s="15" t="s">
        <v>178</v>
      </c>
      <c r="H92" s="13" t="s">
        <v>177</v>
      </c>
      <c r="I92" s="15" t="s">
        <v>179</v>
      </c>
      <c r="K92" s="2"/>
    </row>
    <row r="93" spans="1:11" x14ac:dyDescent="0.4">
      <c r="A93" s="13">
        <f t="shared" si="2"/>
        <v>89</v>
      </c>
      <c r="B93" s="14">
        <f t="shared" si="3"/>
        <v>0.5</v>
      </c>
      <c r="C93" s="14">
        <v>407.2</v>
      </c>
      <c r="D93" s="7" t="s">
        <v>6</v>
      </c>
      <c r="E93" s="7" t="s">
        <v>11</v>
      </c>
      <c r="F93" s="7" t="s">
        <v>21</v>
      </c>
      <c r="G93" s="25" t="s">
        <v>326</v>
      </c>
      <c r="H93" s="13" t="s">
        <v>313</v>
      </c>
      <c r="I93" s="15" t="s">
        <v>225</v>
      </c>
      <c r="K93" s="2"/>
    </row>
    <row r="94" spans="1:11" x14ac:dyDescent="0.4">
      <c r="A94" s="13">
        <f t="shared" si="2"/>
        <v>90</v>
      </c>
      <c r="B94" s="14">
        <f t="shared" si="3"/>
        <v>15.5</v>
      </c>
      <c r="C94" s="14">
        <v>422.7</v>
      </c>
      <c r="D94" s="7"/>
      <c r="E94" s="7" t="s">
        <v>12</v>
      </c>
      <c r="F94" s="7" t="s">
        <v>22</v>
      </c>
      <c r="G94" s="15"/>
      <c r="H94" s="13" t="s">
        <v>38</v>
      </c>
      <c r="I94" s="15" t="s">
        <v>87</v>
      </c>
      <c r="K94" s="2"/>
    </row>
    <row r="95" spans="1:11" x14ac:dyDescent="0.4">
      <c r="A95" s="13">
        <f t="shared" si="2"/>
        <v>91</v>
      </c>
      <c r="B95" s="14">
        <f t="shared" si="3"/>
        <v>8</v>
      </c>
      <c r="C95" s="14">
        <v>430.7</v>
      </c>
      <c r="D95" s="7" t="s">
        <v>6</v>
      </c>
      <c r="E95" s="7" t="s">
        <v>13</v>
      </c>
      <c r="F95" s="7" t="s">
        <v>21</v>
      </c>
      <c r="G95" s="15" t="s">
        <v>139</v>
      </c>
      <c r="H95" s="26"/>
      <c r="I95" s="13" t="s">
        <v>45</v>
      </c>
      <c r="K95" s="2"/>
    </row>
    <row r="96" spans="1:11" x14ac:dyDescent="0.4">
      <c r="A96" s="13">
        <f t="shared" si="2"/>
        <v>92</v>
      </c>
      <c r="B96" s="14">
        <f t="shared" si="3"/>
        <v>0.40000000000003411</v>
      </c>
      <c r="C96" s="14">
        <v>431.1</v>
      </c>
      <c r="D96" s="7" t="s">
        <v>6</v>
      </c>
      <c r="E96" s="7" t="s">
        <v>9</v>
      </c>
      <c r="F96" s="7" t="s">
        <v>22</v>
      </c>
      <c r="G96" s="15" t="s">
        <v>140</v>
      </c>
      <c r="H96" s="13" t="s">
        <v>278</v>
      </c>
      <c r="I96" s="15" t="s">
        <v>292</v>
      </c>
      <c r="K96" s="2"/>
    </row>
    <row r="97" spans="1:11" x14ac:dyDescent="0.4">
      <c r="A97" s="13">
        <f t="shared" si="2"/>
        <v>93</v>
      </c>
      <c r="B97" s="14">
        <f t="shared" si="3"/>
        <v>8.1999999999999886</v>
      </c>
      <c r="C97" s="14">
        <v>439.3</v>
      </c>
      <c r="D97" s="7" t="s">
        <v>6</v>
      </c>
      <c r="E97" s="7" t="s">
        <v>9</v>
      </c>
      <c r="F97" s="7" t="s">
        <v>22</v>
      </c>
      <c r="G97" s="15" t="s">
        <v>118</v>
      </c>
      <c r="H97" s="13" t="s">
        <v>277</v>
      </c>
      <c r="I97" s="15" t="s">
        <v>293</v>
      </c>
      <c r="K97" s="2"/>
    </row>
    <row r="98" spans="1:11" x14ac:dyDescent="0.4">
      <c r="A98" s="13">
        <f t="shared" si="2"/>
        <v>94</v>
      </c>
      <c r="B98" s="14">
        <f t="shared" si="3"/>
        <v>1.0999999999999659</v>
      </c>
      <c r="C98" s="14">
        <v>440.4</v>
      </c>
      <c r="D98" s="7" t="s">
        <v>6</v>
      </c>
      <c r="E98" s="7" t="s">
        <v>13</v>
      </c>
      <c r="F98" s="7" t="s">
        <v>21</v>
      </c>
      <c r="G98" s="15"/>
      <c r="H98" s="13" t="s">
        <v>263</v>
      </c>
      <c r="I98" s="15" t="s">
        <v>107</v>
      </c>
      <c r="K98" s="2"/>
    </row>
    <row r="99" spans="1:11" x14ac:dyDescent="0.4">
      <c r="A99" s="13">
        <f t="shared" si="2"/>
        <v>95</v>
      </c>
      <c r="B99" s="14">
        <f t="shared" si="3"/>
        <v>28.300000000000011</v>
      </c>
      <c r="C99" s="14">
        <v>468.7</v>
      </c>
      <c r="D99" s="7"/>
      <c r="E99" s="7" t="s">
        <v>11</v>
      </c>
      <c r="F99" s="7" t="s">
        <v>21</v>
      </c>
      <c r="G99" s="15"/>
      <c r="H99" s="13" t="s">
        <v>314</v>
      </c>
      <c r="I99" s="15" t="s">
        <v>88</v>
      </c>
      <c r="K99" s="2"/>
    </row>
    <row r="100" spans="1:11" x14ac:dyDescent="0.4">
      <c r="A100" s="13">
        <f t="shared" si="2"/>
        <v>96</v>
      </c>
      <c r="B100" s="14">
        <f t="shared" si="3"/>
        <v>4.1999999999999886</v>
      </c>
      <c r="C100" s="14">
        <v>472.9</v>
      </c>
      <c r="D100" s="7" t="s">
        <v>6</v>
      </c>
      <c r="E100" s="7" t="s">
        <v>14</v>
      </c>
      <c r="F100" s="7" t="s">
        <v>19</v>
      </c>
      <c r="G100" s="15" t="s">
        <v>128</v>
      </c>
      <c r="H100" s="13" t="s">
        <v>269</v>
      </c>
      <c r="I100" s="15" t="s">
        <v>149</v>
      </c>
      <c r="K100" s="2"/>
    </row>
    <row r="101" spans="1:11" ht="32.4" x14ac:dyDescent="0.4">
      <c r="A101" s="9">
        <f t="shared" si="2"/>
        <v>97</v>
      </c>
      <c r="B101" s="10">
        <f t="shared" si="3"/>
        <v>0.20000000000004547</v>
      </c>
      <c r="C101" s="10">
        <v>473.1</v>
      </c>
      <c r="D101" s="11"/>
      <c r="E101" s="11"/>
      <c r="F101" s="11" t="s">
        <v>16</v>
      </c>
      <c r="G101" s="12" t="s">
        <v>200</v>
      </c>
      <c r="H101" s="9"/>
      <c r="I101" s="12" t="s">
        <v>323</v>
      </c>
      <c r="J101" s="23"/>
      <c r="K101" s="2"/>
    </row>
    <row r="102" spans="1:11" x14ac:dyDescent="0.4">
      <c r="A102" s="13">
        <f t="shared" si="2"/>
        <v>98</v>
      </c>
      <c r="B102" s="14">
        <f t="shared" si="3"/>
        <v>9.9999999999965894E-2</v>
      </c>
      <c r="C102" s="14">
        <v>473.2</v>
      </c>
      <c r="D102" s="7"/>
      <c r="E102" s="7" t="s">
        <v>11</v>
      </c>
      <c r="F102" s="7" t="s">
        <v>21</v>
      </c>
      <c r="G102" s="15"/>
      <c r="H102" s="13" t="s">
        <v>35</v>
      </c>
      <c r="I102" s="15" t="s">
        <v>108</v>
      </c>
      <c r="K102" s="2"/>
    </row>
    <row r="103" spans="1:11" x14ac:dyDescent="0.4">
      <c r="A103" s="13">
        <f t="shared" si="2"/>
        <v>99</v>
      </c>
      <c r="B103" s="14">
        <f t="shared" si="3"/>
        <v>0.19999999999998863</v>
      </c>
      <c r="C103" s="14">
        <v>473.4</v>
      </c>
      <c r="D103" s="7"/>
      <c r="E103" s="7" t="s">
        <v>12</v>
      </c>
      <c r="F103" s="7" t="s">
        <v>22</v>
      </c>
      <c r="G103" s="15"/>
      <c r="H103" s="13" t="s">
        <v>39</v>
      </c>
      <c r="I103" s="15" t="s">
        <v>89</v>
      </c>
      <c r="K103" s="2"/>
    </row>
    <row r="104" spans="1:11" x14ac:dyDescent="0.4">
      <c r="A104" s="13">
        <f t="shared" si="2"/>
        <v>100</v>
      </c>
      <c r="B104" s="14">
        <f t="shared" si="3"/>
        <v>5.5</v>
      </c>
      <c r="C104" s="14">
        <v>478.9</v>
      </c>
      <c r="D104" s="7"/>
      <c r="E104" s="7" t="s">
        <v>9</v>
      </c>
      <c r="F104" s="7" t="s">
        <v>22</v>
      </c>
      <c r="G104" s="15"/>
      <c r="H104" s="13" t="s">
        <v>27</v>
      </c>
      <c r="I104" s="15" t="s">
        <v>231</v>
      </c>
      <c r="K104" s="2"/>
    </row>
    <row r="105" spans="1:11" x14ac:dyDescent="0.4">
      <c r="A105" s="13">
        <f t="shared" si="2"/>
        <v>101</v>
      </c>
      <c r="B105" s="14">
        <f t="shared" si="3"/>
        <v>1.4000000000000341</v>
      </c>
      <c r="C105" s="14">
        <v>480.3</v>
      </c>
      <c r="D105" s="7"/>
      <c r="E105" s="7" t="s">
        <v>13</v>
      </c>
      <c r="F105" s="7" t="s">
        <v>21</v>
      </c>
      <c r="G105" s="15"/>
      <c r="H105" s="13" t="s">
        <v>315</v>
      </c>
      <c r="I105" s="15" t="s">
        <v>217</v>
      </c>
      <c r="K105" s="2"/>
    </row>
    <row r="106" spans="1:11" x14ac:dyDescent="0.4">
      <c r="A106" s="13">
        <f t="shared" si="2"/>
        <v>102</v>
      </c>
      <c r="B106" s="14">
        <f t="shared" si="3"/>
        <v>6.5999999999999659</v>
      </c>
      <c r="C106" s="14">
        <v>486.9</v>
      </c>
      <c r="D106" s="7" t="s">
        <v>8</v>
      </c>
      <c r="E106" s="7" t="s">
        <v>11</v>
      </c>
      <c r="F106" s="7" t="s">
        <v>22</v>
      </c>
      <c r="G106" s="15"/>
      <c r="H106" s="13" t="s">
        <v>40</v>
      </c>
      <c r="I106" s="15" t="s">
        <v>218</v>
      </c>
      <c r="K106" s="2"/>
    </row>
    <row r="107" spans="1:11" ht="48.6" x14ac:dyDescent="0.4">
      <c r="A107" s="13">
        <f t="shared" si="2"/>
        <v>103</v>
      </c>
      <c r="B107" s="14">
        <f t="shared" si="3"/>
        <v>1.2000000000000455</v>
      </c>
      <c r="C107" s="14">
        <v>488.1</v>
      </c>
      <c r="D107" s="7" t="s">
        <v>6</v>
      </c>
      <c r="E107" s="7" t="s">
        <v>15</v>
      </c>
      <c r="F107" s="7" t="s">
        <v>20</v>
      </c>
      <c r="G107" s="15" t="s">
        <v>129</v>
      </c>
      <c r="H107" s="13" t="s">
        <v>41</v>
      </c>
      <c r="I107" s="15" t="s">
        <v>227</v>
      </c>
      <c r="K107" s="2"/>
    </row>
    <row r="108" spans="1:11" x14ac:dyDescent="0.4">
      <c r="A108" s="13">
        <f t="shared" si="2"/>
        <v>104</v>
      </c>
      <c r="B108" s="14">
        <f t="shared" si="3"/>
        <v>4.8999999999999773</v>
      </c>
      <c r="C108" s="14">
        <v>493</v>
      </c>
      <c r="D108" s="7"/>
      <c r="E108" s="7" t="s">
        <v>13</v>
      </c>
      <c r="F108" s="7" t="s">
        <v>21</v>
      </c>
      <c r="G108" s="15"/>
      <c r="H108" s="13" t="s">
        <v>41</v>
      </c>
      <c r="I108" s="15" t="s">
        <v>219</v>
      </c>
      <c r="K108" s="2"/>
    </row>
    <row r="109" spans="1:11" x14ac:dyDescent="0.4">
      <c r="A109" s="13">
        <f t="shared" si="2"/>
        <v>105</v>
      </c>
      <c r="B109" s="14">
        <f t="shared" si="3"/>
        <v>12</v>
      </c>
      <c r="C109" s="14">
        <v>505</v>
      </c>
      <c r="D109" s="7"/>
      <c r="E109" s="7" t="s">
        <v>220</v>
      </c>
      <c r="F109" s="7" t="s">
        <v>16</v>
      </c>
      <c r="G109" s="15" t="s">
        <v>180</v>
      </c>
      <c r="H109" s="13" t="s">
        <v>41</v>
      </c>
      <c r="I109" s="15"/>
      <c r="K109" s="2"/>
    </row>
    <row r="110" spans="1:11" x14ac:dyDescent="0.4">
      <c r="A110" s="13">
        <f t="shared" si="2"/>
        <v>106</v>
      </c>
      <c r="B110" s="14">
        <f t="shared" si="3"/>
        <v>6.1000000000000227</v>
      </c>
      <c r="C110" s="14">
        <v>511.1</v>
      </c>
      <c r="D110" s="7" t="s">
        <v>6</v>
      </c>
      <c r="E110" s="7" t="s">
        <v>11</v>
      </c>
      <c r="F110" s="7" t="s">
        <v>21</v>
      </c>
      <c r="G110" s="15" t="s">
        <v>181</v>
      </c>
      <c r="H110" s="13" t="s">
        <v>109</v>
      </c>
      <c r="I110" s="15" t="s">
        <v>183</v>
      </c>
      <c r="K110" s="2"/>
    </row>
    <row r="111" spans="1:11" x14ac:dyDescent="0.4">
      <c r="A111" s="13">
        <f t="shared" si="2"/>
        <v>107</v>
      </c>
      <c r="B111" s="14">
        <f t="shared" si="3"/>
        <v>7.1999999999999318</v>
      </c>
      <c r="C111" s="14">
        <v>518.29999999999995</v>
      </c>
      <c r="D111" s="7"/>
      <c r="E111" s="7" t="s">
        <v>14</v>
      </c>
      <c r="F111" s="7" t="s">
        <v>23</v>
      </c>
      <c r="G111" s="15"/>
      <c r="H111" s="13"/>
      <c r="I111" s="15" t="s">
        <v>221</v>
      </c>
      <c r="K111" s="2"/>
    </row>
    <row r="112" spans="1:11" x14ac:dyDescent="0.4">
      <c r="A112" s="13">
        <f t="shared" si="2"/>
        <v>108</v>
      </c>
      <c r="B112" s="14">
        <f t="shared" si="3"/>
        <v>0.20000000000004547</v>
      </c>
      <c r="C112" s="14">
        <v>518.5</v>
      </c>
      <c r="D112" s="7" t="s">
        <v>6</v>
      </c>
      <c r="E112" s="7" t="s">
        <v>9</v>
      </c>
      <c r="F112" s="7" t="s">
        <v>21</v>
      </c>
      <c r="G112" s="15" t="s">
        <v>185</v>
      </c>
      <c r="H112" s="13" t="s">
        <v>316</v>
      </c>
      <c r="I112" s="15" t="s">
        <v>184</v>
      </c>
      <c r="K112" s="2"/>
    </row>
    <row r="113" spans="1:11" ht="64.8" x14ac:dyDescent="0.4">
      <c r="A113" s="13">
        <f t="shared" si="2"/>
        <v>109</v>
      </c>
      <c r="B113" s="14">
        <f t="shared" si="3"/>
        <v>2.3999999999999773</v>
      </c>
      <c r="C113" s="14">
        <v>520.9</v>
      </c>
      <c r="D113" s="7"/>
      <c r="E113" s="7" t="s">
        <v>11</v>
      </c>
      <c r="F113" s="7" t="s">
        <v>21</v>
      </c>
      <c r="G113" s="15" t="s">
        <v>186</v>
      </c>
      <c r="H113" s="13"/>
      <c r="I113" s="15" t="s">
        <v>228</v>
      </c>
      <c r="K113" s="2"/>
    </row>
    <row r="114" spans="1:11" x14ac:dyDescent="0.4">
      <c r="A114" s="13">
        <f t="shared" si="2"/>
        <v>110</v>
      </c>
      <c r="B114" s="14">
        <f t="shared" si="3"/>
        <v>4.3999999999999773</v>
      </c>
      <c r="C114" s="14">
        <v>525.29999999999995</v>
      </c>
      <c r="D114" s="7"/>
      <c r="E114" s="7" t="s">
        <v>11</v>
      </c>
      <c r="F114" s="7" t="s">
        <v>22</v>
      </c>
      <c r="G114" s="15" t="s">
        <v>159</v>
      </c>
      <c r="H114" s="13"/>
      <c r="I114" s="15"/>
      <c r="K114" s="2"/>
    </row>
    <row r="115" spans="1:11" x14ac:dyDescent="0.4">
      <c r="A115" s="13">
        <f t="shared" si="2"/>
        <v>111</v>
      </c>
      <c r="B115" s="14">
        <f t="shared" si="3"/>
        <v>0.40000000000009095</v>
      </c>
      <c r="C115" s="14">
        <v>525.70000000000005</v>
      </c>
      <c r="D115" s="7"/>
      <c r="E115" s="7" t="s">
        <v>9</v>
      </c>
      <c r="F115" s="7" t="s">
        <v>21</v>
      </c>
      <c r="G115" s="15" t="s">
        <v>182</v>
      </c>
      <c r="H115" s="13"/>
      <c r="I115" s="15"/>
      <c r="K115" s="2"/>
    </row>
    <row r="116" spans="1:11" x14ac:dyDescent="0.4">
      <c r="A116" s="13">
        <f t="shared" si="2"/>
        <v>112</v>
      </c>
      <c r="B116" s="14">
        <f t="shared" si="3"/>
        <v>0.69999999999993179</v>
      </c>
      <c r="C116" s="14">
        <v>526.4</v>
      </c>
      <c r="D116" s="7"/>
      <c r="E116" s="7" t="s">
        <v>11</v>
      </c>
      <c r="F116" s="7" t="s">
        <v>22</v>
      </c>
      <c r="G116" s="15"/>
      <c r="H116" s="13"/>
      <c r="I116" s="15"/>
      <c r="K116" s="2"/>
    </row>
    <row r="117" spans="1:11" x14ac:dyDescent="0.4">
      <c r="A117" s="13">
        <f t="shared" si="2"/>
        <v>113</v>
      </c>
      <c r="B117" s="14">
        <f t="shared" si="3"/>
        <v>0.10000000000002274</v>
      </c>
      <c r="C117" s="14">
        <v>526.5</v>
      </c>
      <c r="D117" s="7" t="s">
        <v>6</v>
      </c>
      <c r="E117" s="7" t="s">
        <v>9</v>
      </c>
      <c r="F117" s="7" t="s">
        <v>21</v>
      </c>
      <c r="G117" s="15" t="s">
        <v>187</v>
      </c>
      <c r="H117" s="13" t="s">
        <v>299</v>
      </c>
      <c r="I117" s="15"/>
      <c r="K117" s="2"/>
    </row>
    <row r="118" spans="1:11" ht="97.2" x14ac:dyDescent="0.4">
      <c r="A118" s="9">
        <f t="shared" si="2"/>
        <v>114</v>
      </c>
      <c r="B118" s="10">
        <f t="shared" si="3"/>
        <v>8.5</v>
      </c>
      <c r="C118" s="10">
        <v>535</v>
      </c>
      <c r="D118" s="11"/>
      <c r="E118" s="11"/>
      <c r="F118" s="11" t="s">
        <v>17</v>
      </c>
      <c r="G118" s="12" t="s">
        <v>201</v>
      </c>
      <c r="H118" s="9" t="s">
        <v>270</v>
      </c>
      <c r="I118" s="12" t="s">
        <v>324</v>
      </c>
      <c r="J118" s="23"/>
      <c r="K118" s="2"/>
    </row>
    <row r="119" spans="1:11" x14ac:dyDescent="0.4">
      <c r="A119" s="13">
        <f t="shared" si="2"/>
        <v>115</v>
      </c>
      <c r="B119" s="14">
        <f t="shared" si="3"/>
        <v>4.1000000000000227</v>
      </c>
      <c r="C119" s="14">
        <v>539.1</v>
      </c>
      <c r="D119" s="7" t="s">
        <v>6</v>
      </c>
      <c r="E119" s="7" t="s">
        <v>9</v>
      </c>
      <c r="F119" s="7" t="s">
        <v>21</v>
      </c>
      <c r="G119" s="15" t="s">
        <v>130</v>
      </c>
      <c r="H119" s="13" t="s">
        <v>46</v>
      </c>
      <c r="I119" s="15" t="s">
        <v>51</v>
      </c>
      <c r="K119" s="2"/>
    </row>
    <row r="120" spans="1:11" x14ac:dyDescent="0.4">
      <c r="A120" s="13">
        <f t="shared" si="2"/>
        <v>116</v>
      </c>
      <c r="B120" s="14">
        <f t="shared" si="3"/>
        <v>4</v>
      </c>
      <c r="C120" s="14">
        <v>543.1</v>
      </c>
      <c r="D120" s="7"/>
      <c r="E120" s="7" t="s">
        <v>10</v>
      </c>
      <c r="F120" s="7" t="s">
        <v>20</v>
      </c>
      <c r="G120" s="15" t="s">
        <v>28</v>
      </c>
      <c r="H120" s="13" t="s">
        <v>46</v>
      </c>
      <c r="I120" s="25"/>
      <c r="K120" s="2"/>
    </row>
    <row r="121" spans="1:11" x14ac:dyDescent="0.4">
      <c r="A121" s="13">
        <f t="shared" si="2"/>
        <v>117</v>
      </c>
      <c r="B121" s="14">
        <f t="shared" si="3"/>
        <v>26.699999999999932</v>
      </c>
      <c r="C121" s="14">
        <v>569.79999999999995</v>
      </c>
      <c r="D121" s="7" t="s">
        <v>6</v>
      </c>
      <c r="E121" s="7" t="s">
        <v>9</v>
      </c>
      <c r="F121" s="7" t="s">
        <v>20</v>
      </c>
      <c r="G121" s="15" t="s">
        <v>131</v>
      </c>
      <c r="H121" s="13" t="s">
        <v>46</v>
      </c>
      <c r="I121" s="16" t="s">
        <v>142</v>
      </c>
      <c r="K121" s="2"/>
    </row>
    <row r="122" spans="1:11" x14ac:dyDescent="0.4">
      <c r="A122" s="13">
        <f t="shared" si="2"/>
        <v>118</v>
      </c>
      <c r="B122" s="14">
        <f t="shared" si="3"/>
        <v>2.3000000000000682</v>
      </c>
      <c r="C122" s="14">
        <v>572.1</v>
      </c>
      <c r="D122" s="7"/>
      <c r="E122" s="7" t="s">
        <v>12</v>
      </c>
      <c r="F122" s="7" t="s">
        <v>20</v>
      </c>
      <c r="G122" s="15"/>
      <c r="H122" s="13" t="s">
        <v>46</v>
      </c>
      <c r="I122" s="16" t="s">
        <v>143</v>
      </c>
      <c r="K122" s="2"/>
    </row>
    <row r="123" spans="1:11" x14ac:dyDescent="0.4">
      <c r="A123" s="13">
        <f t="shared" si="2"/>
        <v>119</v>
      </c>
      <c r="B123" s="14">
        <f t="shared" si="3"/>
        <v>9.8999999999999773</v>
      </c>
      <c r="C123" s="14">
        <v>582</v>
      </c>
      <c r="D123" s="7" t="s">
        <v>6</v>
      </c>
      <c r="E123" s="7" t="s">
        <v>11</v>
      </c>
      <c r="F123" s="7" t="s">
        <v>21</v>
      </c>
      <c r="G123" s="15" t="s">
        <v>132</v>
      </c>
      <c r="H123" s="13" t="s">
        <v>47</v>
      </c>
      <c r="I123" s="15" t="s">
        <v>90</v>
      </c>
      <c r="K123" s="2"/>
    </row>
    <row r="124" spans="1:11" x14ac:dyDescent="0.4">
      <c r="A124" s="13">
        <f t="shared" si="2"/>
        <v>120</v>
      </c>
      <c r="B124" s="14">
        <f t="shared" si="3"/>
        <v>1.5</v>
      </c>
      <c r="C124" s="14">
        <v>583.5</v>
      </c>
      <c r="D124" s="7"/>
      <c r="E124" s="7" t="s">
        <v>12</v>
      </c>
      <c r="F124" s="7" t="s">
        <v>22</v>
      </c>
      <c r="G124" s="15"/>
      <c r="H124" s="13" t="s">
        <v>29</v>
      </c>
      <c r="I124" s="15" t="s">
        <v>51</v>
      </c>
      <c r="K124" s="2"/>
    </row>
    <row r="125" spans="1:11" x14ac:dyDescent="0.4">
      <c r="A125" s="13">
        <f t="shared" si="2"/>
        <v>121</v>
      </c>
      <c r="B125" s="14">
        <f t="shared" si="3"/>
        <v>1.8999999999999773</v>
      </c>
      <c r="C125" s="14">
        <v>585.4</v>
      </c>
      <c r="D125" s="7" t="s">
        <v>6</v>
      </c>
      <c r="E125" s="7" t="s">
        <v>11</v>
      </c>
      <c r="F125" s="7" t="s">
        <v>22</v>
      </c>
      <c r="G125" s="15" t="s">
        <v>133</v>
      </c>
      <c r="H125" s="13" t="s">
        <v>48</v>
      </c>
      <c r="I125" s="15" t="s">
        <v>51</v>
      </c>
      <c r="K125" s="2"/>
    </row>
    <row r="126" spans="1:11" x14ac:dyDescent="0.4">
      <c r="A126" s="13">
        <f t="shared" si="2"/>
        <v>122</v>
      </c>
      <c r="B126" s="14">
        <f t="shared" si="3"/>
        <v>0.5</v>
      </c>
      <c r="C126" s="14">
        <v>585.9</v>
      </c>
      <c r="D126" s="7" t="s">
        <v>6</v>
      </c>
      <c r="E126" s="7" t="s">
        <v>13</v>
      </c>
      <c r="F126" s="7" t="s">
        <v>21</v>
      </c>
      <c r="G126" s="15"/>
      <c r="H126" s="13" t="s">
        <v>34</v>
      </c>
      <c r="I126" s="15" t="s">
        <v>91</v>
      </c>
      <c r="K126" s="2"/>
    </row>
    <row r="127" spans="1:11" x14ac:dyDescent="0.4">
      <c r="A127" s="13">
        <f t="shared" si="2"/>
        <v>123</v>
      </c>
      <c r="B127" s="14">
        <f t="shared" si="3"/>
        <v>4.2000000000000455</v>
      </c>
      <c r="C127" s="14">
        <v>590.1</v>
      </c>
      <c r="D127" s="7"/>
      <c r="E127" s="7" t="s">
        <v>14</v>
      </c>
      <c r="F127" s="7" t="s">
        <v>23</v>
      </c>
      <c r="G127" s="15"/>
      <c r="H127" s="13" t="s">
        <v>193</v>
      </c>
      <c r="I127" s="15" t="s">
        <v>51</v>
      </c>
      <c r="K127" s="2"/>
    </row>
    <row r="128" spans="1:11" x14ac:dyDescent="0.4">
      <c r="A128" s="13">
        <f t="shared" si="2"/>
        <v>124</v>
      </c>
      <c r="B128" s="14">
        <f t="shared" si="3"/>
        <v>0.79999999999995453</v>
      </c>
      <c r="C128" s="14">
        <v>590.9</v>
      </c>
      <c r="D128" s="7" t="s">
        <v>6</v>
      </c>
      <c r="E128" s="7" t="s">
        <v>9</v>
      </c>
      <c r="F128" s="7" t="s">
        <v>21</v>
      </c>
      <c r="G128" s="15" t="s">
        <v>134</v>
      </c>
      <c r="H128" s="13" t="s">
        <v>49</v>
      </c>
      <c r="I128" s="15" t="s">
        <v>51</v>
      </c>
      <c r="K128" s="2"/>
    </row>
    <row r="129" spans="1:11" x14ac:dyDescent="0.4">
      <c r="A129" s="13">
        <f t="shared" si="2"/>
        <v>125</v>
      </c>
      <c r="B129" s="14">
        <f t="shared" si="3"/>
        <v>1.6000000000000227</v>
      </c>
      <c r="C129" s="14">
        <v>592.5</v>
      </c>
      <c r="D129" s="7" t="s">
        <v>6</v>
      </c>
      <c r="E129" s="7" t="s">
        <v>12</v>
      </c>
      <c r="F129" s="7" t="s">
        <v>22</v>
      </c>
      <c r="G129" s="15"/>
      <c r="H129" s="13" t="s">
        <v>30</v>
      </c>
      <c r="I129" s="15" t="s">
        <v>51</v>
      </c>
      <c r="K129" s="2"/>
    </row>
    <row r="130" spans="1:11" x14ac:dyDescent="0.4">
      <c r="A130" s="13">
        <f t="shared" si="2"/>
        <v>126</v>
      </c>
      <c r="B130" s="14">
        <f t="shared" si="3"/>
        <v>0.5</v>
      </c>
      <c r="C130" s="14">
        <v>593</v>
      </c>
      <c r="D130" s="7" t="s">
        <v>6</v>
      </c>
      <c r="E130" s="7" t="s">
        <v>15</v>
      </c>
      <c r="F130" s="7" t="s">
        <v>21</v>
      </c>
      <c r="G130" s="15" t="s">
        <v>135</v>
      </c>
      <c r="H130" s="13"/>
      <c r="I130" s="15" t="s">
        <v>54</v>
      </c>
      <c r="K130" s="2"/>
    </row>
    <row r="131" spans="1:11" x14ac:dyDescent="0.4">
      <c r="A131" s="13">
        <f t="shared" si="2"/>
        <v>127</v>
      </c>
      <c r="B131" s="14">
        <f t="shared" si="3"/>
        <v>5.7000000000000455</v>
      </c>
      <c r="C131" s="14">
        <v>598.70000000000005</v>
      </c>
      <c r="D131" s="7" t="s">
        <v>6</v>
      </c>
      <c r="E131" s="7" t="s">
        <v>9</v>
      </c>
      <c r="F131" s="7" t="s">
        <v>22</v>
      </c>
      <c r="G131" s="15" t="s">
        <v>136</v>
      </c>
      <c r="H131" s="13" t="s">
        <v>50</v>
      </c>
      <c r="I131" s="15" t="s">
        <v>55</v>
      </c>
      <c r="K131" s="2"/>
    </row>
    <row r="132" spans="1:11" ht="32.4" x14ac:dyDescent="0.4">
      <c r="A132" s="9">
        <f t="shared" si="2"/>
        <v>128</v>
      </c>
      <c r="B132" s="10">
        <f t="shared" si="3"/>
        <v>2.5999999999999091</v>
      </c>
      <c r="C132" s="10">
        <v>601.29999999999995</v>
      </c>
      <c r="D132" s="11"/>
      <c r="E132" s="11"/>
      <c r="F132" s="11" t="s">
        <v>16</v>
      </c>
      <c r="G132" s="12" t="s">
        <v>202</v>
      </c>
      <c r="H132" s="9"/>
      <c r="I132" s="12" t="s">
        <v>325</v>
      </c>
      <c r="K132" s="2"/>
    </row>
    <row r="133" spans="1:11" x14ac:dyDescent="0.4">
      <c r="A133" s="13">
        <f t="shared" ref="A133:A134" si="4">A132+1</f>
        <v>129</v>
      </c>
      <c r="B133" s="14">
        <f t="shared" ref="B133:B134" si="5">C133-C132</f>
        <v>0.70000000000004547</v>
      </c>
      <c r="C133" s="14">
        <v>602</v>
      </c>
      <c r="D133" s="7" t="s">
        <v>6</v>
      </c>
      <c r="E133" s="7" t="s">
        <v>9</v>
      </c>
      <c r="F133" s="7" t="s">
        <v>21</v>
      </c>
      <c r="G133" s="15" t="s">
        <v>137</v>
      </c>
      <c r="H133" s="13" t="s">
        <v>59</v>
      </c>
      <c r="I133" s="15" t="s">
        <v>51</v>
      </c>
      <c r="K133" s="2"/>
    </row>
    <row r="134" spans="1:11" x14ac:dyDescent="0.4">
      <c r="A134" s="9">
        <f t="shared" si="4"/>
        <v>130</v>
      </c>
      <c r="B134" s="10">
        <f t="shared" si="5"/>
        <v>0.39999999999997726</v>
      </c>
      <c r="C134" s="10">
        <v>602.4</v>
      </c>
      <c r="D134" s="11" t="s">
        <v>6</v>
      </c>
      <c r="E134" s="11" t="s">
        <v>9</v>
      </c>
      <c r="F134" s="11" t="s">
        <v>17</v>
      </c>
      <c r="G134" s="18" t="s">
        <v>229</v>
      </c>
      <c r="H134" s="19" t="s">
        <v>145</v>
      </c>
      <c r="I134" s="19" t="s">
        <v>146</v>
      </c>
      <c r="K134" s="2"/>
    </row>
    <row r="135" spans="1:11" x14ac:dyDescent="0.4">
      <c r="A135" s="1" t="s">
        <v>242</v>
      </c>
      <c r="J135" s="23"/>
    </row>
    <row r="137" spans="1:11" x14ac:dyDescent="0.4">
      <c r="A137" s="1" t="s">
        <v>230</v>
      </c>
    </row>
    <row r="138" spans="1:11" x14ac:dyDescent="0.4">
      <c r="A138" s="1" t="s">
        <v>60</v>
      </c>
      <c r="G138" s="20" t="s">
        <v>61</v>
      </c>
    </row>
    <row r="139" spans="1:11" x14ac:dyDescent="0.4">
      <c r="A139" s="6" t="s">
        <v>2</v>
      </c>
      <c r="B139" s="7" t="s">
        <v>1</v>
      </c>
      <c r="C139" s="7" t="s">
        <v>0</v>
      </c>
      <c r="D139" s="7" t="s">
        <v>3</v>
      </c>
      <c r="E139" s="7" t="s">
        <v>4</v>
      </c>
      <c r="F139" s="7" t="s">
        <v>5</v>
      </c>
      <c r="G139" s="8" t="s">
        <v>24</v>
      </c>
      <c r="H139" s="6" t="s">
        <v>56</v>
      </c>
      <c r="I139" s="8" t="s">
        <v>57</v>
      </c>
    </row>
    <row r="140" spans="1:11" x14ac:dyDescent="0.4">
      <c r="A140" s="13" t="s">
        <v>68</v>
      </c>
      <c r="B140" s="14">
        <v>0</v>
      </c>
      <c r="C140" s="14">
        <v>0</v>
      </c>
      <c r="D140" s="7"/>
      <c r="E140" s="7" t="s">
        <v>12</v>
      </c>
      <c r="F140" s="7" t="s">
        <v>22</v>
      </c>
      <c r="G140" s="15" t="s">
        <v>64</v>
      </c>
      <c r="H140" s="13" t="s">
        <v>33</v>
      </c>
      <c r="I140" s="15" t="s">
        <v>207</v>
      </c>
      <c r="K140" s="2"/>
    </row>
    <row r="141" spans="1:11" x14ac:dyDescent="0.4">
      <c r="A141" s="13" t="s">
        <v>69</v>
      </c>
      <c r="B141" s="14">
        <f>C141-C140</f>
        <v>0</v>
      </c>
      <c r="C141" s="14">
        <v>0</v>
      </c>
      <c r="D141" s="7"/>
      <c r="E141" s="7" t="s">
        <v>13</v>
      </c>
      <c r="F141" s="7" t="s">
        <v>21</v>
      </c>
      <c r="G141" s="15" t="s">
        <v>62</v>
      </c>
      <c r="H141" s="13"/>
      <c r="I141" s="15"/>
      <c r="K141" s="2"/>
    </row>
    <row r="142" spans="1:11" ht="113.4" x14ac:dyDescent="0.4">
      <c r="A142" s="13" t="s">
        <v>70</v>
      </c>
      <c r="B142" s="14">
        <f t="shared" ref="B142:B144" si="6">C142-C141</f>
        <v>0.5</v>
      </c>
      <c r="C142" s="14">
        <v>0.5</v>
      </c>
      <c r="D142" s="7"/>
      <c r="E142" s="7" t="s">
        <v>10</v>
      </c>
      <c r="F142" s="7" t="s">
        <v>20</v>
      </c>
      <c r="G142" s="15" t="s">
        <v>329</v>
      </c>
      <c r="H142" s="13" t="s">
        <v>63</v>
      </c>
      <c r="I142" s="15" t="s">
        <v>232</v>
      </c>
      <c r="K142" s="2"/>
    </row>
    <row r="143" spans="1:11" ht="32.4" x14ac:dyDescent="0.4">
      <c r="A143" s="13" t="s">
        <v>71</v>
      </c>
      <c r="B143" s="14">
        <f t="shared" si="6"/>
        <v>12.1</v>
      </c>
      <c r="C143" s="14">
        <v>12.6</v>
      </c>
      <c r="D143" s="7"/>
      <c r="E143" s="7" t="s">
        <v>13</v>
      </c>
      <c r="F143" s="7" t="s">
        <v>21</v>
      </c>
      <c r="G143" s="15" t="s">
        <v>138</v>
      </c>
      <c r="H143" s="13"/>
      <c r="I143" s="15" t="s">
        <v>209</v>
      </c>
      <c r="K143" s="2"/>
    </row>
    <row r="144" spans="1:11" x14ac:dyDescent="0.4">
      <c r="A144" s="13" t="s">
        <v>72</v>
      </c>
      <c r="B144" s="14">
        <f t="shared" si="6"/>
        <v>0.30000000000000071</v>
      </c>
      <c r="C144" s="14">
        <v>12.9</v>
      </c>
      <c r="D144" s="7"/>
      <c r="E144" s="7" t="s">
        <v>11</v>
      </c>
      <c r="F144" s="7" t="s">
        <v>22</v>
      </c>
      <c r="G144" s="15" t="s">
        <v>65</v>
      </c>
      <c r="H144" s="13"/>
      <c r="I144" s="15"/>
      <c r="K144" s="2"/>
    </row>
    <row r="146" spans="1:11" x14ac:dyDescent="0.4">
      <c r="A146" s="1" t="s">
        <v>79</v>
      </c>
    </row>
    <row r="147" spans="1:11" x14ac:dyDescent="0.4">
      <c r="A147" s="1" t="s">
        <v>66</v>
      </c>
      <c r="G147" s="21" t="s">
        <v>61</v>
      </c>
    </row>
    <row r="148" spans="1:11" x14ac:dyDescent="0.4">
      <c r="A148" s="6" t="s">
        <v>2</v>
      </c>
      <c r="B148" s="7" t="s">
        <v>1</v>
      </c>
      <c r="C148" s="7" t="s">
        <v>0</v>
      </c>
      <c r="D148" s="7" t="s">
        <v>3</v>
      </c>
      <c r="E148" s="7" t="s">
        <v>4</v>
      </c>
      <c r="F148" s="7" t="s">
        <v>5</v>
      </c>
      <c r="G148" s="8" t="s">
        <v>24</v>
      </c>
      <c r="H148" s="6" t="s">
        <v>56</v>
      </c>
      <c r="I148" s="8" t="s">
        <v>57</v>
      </c>
    </row>
    <row r="149" spans="1:11" x14ac:dyDescent="0.4">
      <c r="A149" s="13" t="s">
        <v>73</v>
      </c>
      <c r="B149" s="14">
        <v>0</v>
      </c>
      <c r="C149" s="14">
        <v>0</v>
      </c>
      <c r="D149" s="6" t="s">
        <v>6</v>
      </c>
      <c r="E149" s="7" t="s">
        <v>9</v>
      </c>
      <c r="F149" s="7" t="s">
        <v>22</v>
      </c>
      <c r="G149" s="15" t="s">
        <v>141</v>
      </c>
      <c r="H149" s="13" t="s">
        <v>67</v>
      </c>
      <c r="I149" s="15"/>
      <c r="K149" s="2"/>
    </row>
    <row r="150" spans="1:11" x14ac:dyDescent="0.4">
      <c r="A150" s="13" t="s">
        <v>74</v>
      </c>
      <c r="B150" s="14">
        <f>C150-C149</f>
        <v>1.1000000000000001</v>
      </c>
      <c r="C150" s="14">
        <v>1.1000000000000001</v>
      </c>
      <c r="D150" s="6"/>
      <c r="E150" s="7" t="s">
        <v>13</v>
      </c>
      <c r="F150" s="7" t="s">
        <v>21</v>
      </c>
      <c r="G150" s="15" t="s">
        <v>76</v>
      </c>
      <c r="H150" s="13" t="s">
        <v>77</v>
      </c>
      <c r="I150" s="15"/>
      <c r="K150" s="2"/>
    </row>
    <row r="151" spans="1:11" x14ac:dyDescent="0.4">
      <c r="A151" s="13" t="s">
        <v>75</v>
      </c>
      <c r="B151" s="14">
        <f t="shared" ref="B151" si="7">C151-C150</f>
        <v>1.1999999999999997</v>
      </c>
      <c r="C151" s="14">
        <v>2.2999999999999998</v>
      </c>
      <c r="D151" s="6" t="s">
        <v>8</v>
      </c>
      <c r="E151" s="7" t="s">
        <v>11</v>
      </c>
      <c r="F151" s="7" t="s">
        <v>22</v>
      </c>
      <c r="G151" s="15" t="s">
        <v>78</v>
      </c>
      <c r="H151" s="13" t="s">
        <v>46</v>
      </c>
      <c r="I151" s="15"/>
      <c r="K151" s="2"/>
    </row>
    <row r="152" spans="1:11" x14ac:dyDescent="0.4">
      <c r="B152" s="1"/>
      <c r="C152" s="1"/>
      <c r="D152" s="17"/>
      <c r="E152" s="1"/>
      <c r="F152" s="1"/>
    </row>
    <row r="153" spans="1:11" x14ac:dyDescent="0.4">
      <c r="A153" s="1" t="s">
        <v>148</v>
      </c>
      <c r="B153" s="1"/>
      <c r="C153" s="1"/>
      <c r="D153" s="17"/>
      <c r="E153" s="1"/>
      <c r="F153" s="1"/>
    </row>
    <row r="154" spans="1:11" x14ac:dyDescent="0.4">
      <c r="B154" s="1"/>
      <c r="C154" s="1"/>
      <c r="D154" s="17"/>
      <c r="E154" s="1"/>
      <c r="F154" s="1"/>
    </row>
    <row r="159" spans="1:11" x14ac:dyDescent="0.4">
      <c r="B159" s="1"/>
      <c r="C159" s="1"/>
      <c r="D159" s="17"/>
      <c r="E159" s="1"/>
      <c r="F159" s="1"/>
    </row>
    <row r="160" spans="1:11" x14ac:dyDescent="0.4">
      <c r="B160" s="1"/>
      <c r="C160" s="1"/>
      <c r="D160" s="17"/>
      <c r="E160" s="1"/>
      <c r="F160" s="1"/>
    </row>
    <row r="161" spans="1:6" x14ac:dyDescent="0.4">
      <c r="B161" s="1"/>
      <c r="C161" s="1"/>
      <c r="D161" s="17"/>
      <c r="E161" s="1"/>
      <c r="F161" s="1"/>
    </row>
    <row r="162" spans="1:6" x14ac:dyDescent="0.4">
      <c r="B162" s="1"/>
      <c r="C162" s="1"/>
      <c r="D162" s="17"/>
      <c r="E162" s="1"/>
      <c r="F162" s="1"/>
    </row>
    <row r="163" spans="1:6" x14ac:dyDescent="0.4">
      <c r="B163" s="1"/>
      <c r="C163" s="1"/>
      <c r="D163" s="17"/>
      <c r="E163" s="1"/>
      <c r="F163" s="1"/>
    </row>
    <row r="164" spans="1:6" x14ac:dyDescent="0.4">
      <c r="B164" s="1"/>
      <c r="C164" s="1"/>
      <c r="D164" s="17"/>
      <c r="E164" s="1"/>
      <c r="F164" s="1"/>
    </row>
    <row r="165" spans="1:6" x14ac:dyDescent="0.4">
      <c r="B165" s="1"/>
      <c r="C165" s="1"/>
      <c r="D165" s="17"/>
      <c r="E165" s="1"/>
      <c r="F165" s="1"/>
    </row>
    <row r="172" spans="1:6" x14ac:dyDescent="0.4">
      <c r="A172" s="1" t="s">
        <v>238</v>
      </c>
    </row>
    <row r="197" spans="1:9" x14ac:dyDescent="0.4">
      <c r="A197" s="1" t="s">
        <v>205</v>
      </c>
      <c r="G197" s="1" t="s">
        <v>206</v>
      </c>
      <c r="I197" s="5" t="s">
        <v>210</v>
      </c>
    </row>
    <row r="198" spans="1:9" x14ac:dyDescent="0.4">
      <c r="A198" s="22"/>
      <c r="G198" s="22"/>
      <c r="I198" s="22"/>
    </row>
    <row r="221" spans="1:1" x14ac:dyDescent="0.4">
      <c r="A221" s="1" t="s">
        <v>208</v>
      </c>
    </row>
    <row r="222" spans="1:1" x14ac:dyDescent="0.4">
      <c r="A222" s="22"/>
    </row>
    <row r="239" spans="1:1" x14ac:dyDescent="0.4">
      <c r="A239" s="1" t="s">
        <v>211</v>
      </c>
    </row>
    <row r="240" spans="1:1" x14ac:dyDescent="0.4">
      <c r="A240" s="22"/>
    </row>
  </sheetData>
  <autoFilter ref="A4:J144" xr:uid="{00000000-0001-0000-0000-000000000000}"/>
  <phoneticPr fontId="21"/>
  <hyperlinks>
    <hyperlink ref="G138" r:id="rId1" xr:uid="{00000000-0004-0000-0000-000000000000}"/>
    <hyperlink ref="G1" r:id="rId2" xr:uid="{00000000-0004-0000-0000-000001000000}"/>
    <hyperlink ref="G147" r:id="rId3" xr:uid="{00000000-0004-0000-0000-000002000000}"/>
  </hyperlinks>
  <pageMargins left="0.23622047244094491" right="0.23622047244094491" top="0.74803149606299213" bottom="0.74803149606299213" header="0.31496062992125984" footer="0.31496062992125984"/>
  <pageSetup paperSize="9" scale="61" fitToHeight="0" orientation="portrait" horizontalDpi="4294967294" r:id="rId4"/>
  <rowBreaks count="2" manualBreakCount="2">
    <brk id="56" max="8" man="1"/>
    <brk id="101" max="8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2026BRM613西東京600km諏訪湖</vt:lpstr>
      <vt:lpstr>'2026BRM613西東京600km諏訪湖'!Print_Area</vt:lpstr>
      <vt:lpstr>'2026BRM613西東京600km諏訪湖'!Print_Titles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takeru daijo</dc:creator>
  <cp:lastModifiedBy>享一 松野</cp:lastModifiedBy>
  <cp:lastPrinted>2025-05-25T09:51:05Z</cp:lastPrinted>
  <dcterms:created xsi:type="dcterms:W3CDTF">2022-03-31T06:03:43Z</dcterms:created>
  <dcterms:modified xsi:type="dcterms:W3CDTF">2026-06-02T14:41:14Z</dcterms:modified>
</cp:coreProperties>
</file>