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daij\Documents\Private\★ブルベ\BRM2025\2025BRM1025西東京200kmしおかつお\2025しおかつお松崎CueSheet\"/>
    </mc:Choice>
  </mc:AlternateContent>
  <xr:revisionPtr revIDLastSave="0" documentId="13_ncr:1_{65E6D622-BC80-481C-BE60-BD6B862384DF}" xr6:coauthVersionLast="47" xr6:coauthVersionMax="47" xr10:uidLastSave="{00000000-0000-0000-0000-000000000000}"/>
  <bookViews>
    <workbookView xWindow="28695" yWindow="0" windowWidth="19410" windowHeight="20985" xr2:uid="{00000000-000D-0000-FFFF-FFFF00000000}"/>
  </bookViews>
  <sheets>
    <sheet name="BRM1025松崎 Ver0.98" sheetId="4" r:id="rId1"/>
  </sheets>
  <definedNames>
    <definedName name="_xlnm._FilterDatabase" localSheetId="0" hidden="1">'BRM1025松崎 Ver0.98'!$A$3:$J$52</definedName>
    <definedName name="_xlnm.Print_Area" localSheetId="0">'BRM1025松崎 Ver0.98'!$A$1:$J$67</definedName>
    <definedName name="_xlnm.Print_Titles" localSheetId="0">'BRM1025松崎 Ver0.98'!$1:$3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4" l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</calcChain>
</file>

<file path=xl/sharedStrings.xml><?xml version="1.0" encoding="utf-8"?>
<sst xmlns="http://schemas.openxmlformats.org/spreadsheetml/2006/main" count="334" uniqueCount="168">
  <si>
    <t>No.</t>
  </si>
  <si>
    <t>総距離</t>
    <rPh sb="0" eb="3">
      <t>ソウキョリ</t>
    </rPh>
    <phoneticPr fontId="6"/>
  </si>
  <si>
    <t>区間</t>
    <rPh sb="0" eb="2">
      <t>クカン</t>
    </rPh>
    <phoneticPr fontId="6"/>
  </si>
  <si>
    <t>進路</t>
  </si>
  <si>
    <t>路線名</t>
  </si>
  <si>
    <t>【道標の行先】</t>
    <rPh sb="1" eb="3">
      <t>ドウヒョウ</t>
    </rPh>
    <rPh sb="4" eb="6">
      <t>イキサキ</t>
    </rPh>
    <phoneticPr fontId="6"/>
  </si>
  <si>
    <t xml:space="preserve">  </t>
  </si>
  <si>
    <t>右</t>
    <rPh sb="0" eb="1">
      <t>ミギ</t>
    </rPh>
    <phoneticPr fontId="6"/>
  </si>
  <si>
    <t>╋</t>
  </si>
  <si>
    <t>左</t>
  </si>
  <si>
    <t>名無しS</t>
    <rPh sb="0" eb="2">
      <t>ナナ</t>
    </rPh>
    <phoneticPr fontId="6"/>
  </si>
  <si>
    <t>市道</t>
    <rPh sb="0" eb="2">
      <t>シドウ</t>
    </rPh>
    <phoneticPr fontId="6"/>
  </si>
  <si>
    <t>┳</t>
  </si>
  <si>
    <t>右</t>
  </si>
  <si>
    <t>K22</t>
  </si>
  <si>
    <t>K144</t>
  </si>
  <si>
    <t>┫</t>
  </si>
  <si>
    <t>CR</t>
  </si>
  <si>
    <t>R414</t>
  </si>
  <si>
    <t>┃</t>
  </si>
  <si>
    <t>左</t>
    <rPh sb="0" eb="1">
      <t>ヒダリ</t>
    </rPh>
    <phoneticPr fontId="6"/>
  </si>
  <si>
    <t>┣</t>
    <phoneticPr fontId="6"/>
  </si>
  <si>
    <t>╋</t>
    <phoneticPr fontId="6"/>
  </si>
  <si>
    <t>┣</t>
  </si>
  <si>
    <t>R136</t>
  </si>
  <si>
    <t>Y</t>
  </si>
  <si>
    <t>K17</t>
  </si>
  <si>
    <t>【⇐戸田港】</t>
  </si>
  <si>
    <t>名無しS</t>
    <rPh sb="0" eb="2">
      <t>ナナ</t>
    </rPh>
    <phoneticPr fontId="5"/>
  </si>
  <si>
    <t>正面のトンネルへと進む</t>
  </si>
  <si>
    <t>╋</t>
    <phoneticPr fontId="5"/>
  </si>
  <si>
    <t>K134</t>
  </si>
  <si>
    <t>折り返してR136に下る</t>
  </si>
  <si>
    <t>市道</t>
  </si>
  <si>
    <t>市道</t>
    <rPh sb="0" eb="2">
      <t>シドウ</t>
    </rPh>
    <phoneticPr fontId="5"/>
  </si>
  <si>
    <t>踏切</t>
    <rPh sb="0" eb="2">
      <t>フミキリ</t>
    </rPh>
    <phoneticPr fontId="5"/>
  </si>
  <si>
    <t>三嶋大社の正面</t>
  </si>
  <si>
    <t>K21</t>
    <phoneticPr fontId="5"/>
  </si>
  <si>
    <t>いちご街道</t>
    <rPh sb="3" eb="5">
      <t>カイドウ</t>
    </rPh>
    <phoneticPr fontId="6"/>
  </si>
  <si>
    <t>K136</t>
    <phoneticPr fontId="6"/>
  </si>
  <si>
    <t>┳</t>
    <phoneticPr fontId="6"/>
  </si>
  <si>
    <t>R136</t>
    <phoneticPr fontId="6"/>
  </si>
  <si>
    <t>名無しS</t>
    <phoneticPr fontId="6"/>
  </si>
  <si>
    <t>市道,K400</t>
    <phoneticPr fontId="6"/>
  </si>
  <si>
    <t>K80</t>
    <phoneticPr fontId="6"/>
  </si>
  <si>
    <t>【⇐内浦・三津】</t>
    <phoneticPr fontId="5"/>
  </si>
  <si>
    <t>K130</t>
    <phoneticPr fontId="6"/>
  </si>
  <si>
    <t>K17</t>
    <phoneticPr fontId="6"/>
  </si>
  <si>
    <t>┫</t>
    <phoneticPr fontId="6"/>
  </si>
  <si>
    <t>K121</t>
    <phoneticPr fontId="6"/>
  </si>
  <si>
    <t>右</t>
    <phoneticPr fontId="6"/>
  </si>
  <si>
    <t>左</t>
    <phoneticPr fontId="6"/>
  </si>
  <si>
    <t>町道</t>
    <rPh sb="0" eb="2">
      <t>チョウドウ</t>
    </rPh>
    <phoneticPr fontId="6"/>
  </si>
  <si>
    <t>ときわ大橋</t>
    <phoneticPr fontId="6"/>
  </si>
  <si>
    <t>K122</t>
    <phoneticPr fontId="6"/>
  </si>
  <si>
    <t>K141,市道</t>
    <rPh sb="5" eb="7">
      <t>シドウ</t>
    </rPh>
    <phoneticPr fontId="6"/>
  </si>
  <si>
    <t>K21</t>
    <phoneticPr fontId="6"/>
  </si>
  <si>
    <t>【⇑伊豆市・伊豆の国】</t>
    <rPh sb="2" eb="4">
      <t>イズ</t>
    </rPh>
    <rPh sb="4" eb="5">
      <t>シ</t>
    </rPh>
    <rPh sb="6" eb="8">
      <t>イズ</t>
    </rPh>
    <rPh sb="9" eb="10">
      <t>クニ</t>
    </rPh>
    <phoneticPr fontId="5"/>
  </si>
  <si>
    <t>【⇐三島・伊豆市】</t>
    <rPh sb="2" eb="4">
      <t>ミシマ</t>
    </rPh>
    <rPh sb="5" eb="7">
      <t>イズ</t>
    </rPh>
    <rPh sb="7" eb="8">
      <t>シ</t>
    </rPh>
    <phoneticPr fontId="5"/>
  </si>
  <si>
    <t>【⇐沼津・⇑裾野】</t>
    <rPh sb="2" eb="4">
      <t>ヌマヅ</t>
    </rPh>
    <rPh sb="6" eb="8">
      <t>スソノ</t>
    </rPh>
    <phoneticPr fontId="5"/>
  </si>
  <si>
    <t>【⇒裾野】</t>
    <rPh sb="2" eb="4">
      <t>スソノ</t>
    </rPh>
    <phoneticPr fontId="5"/>
  </si>
  <si>
    <t>【⇒御殿場・裾野】</t>
    <rPh sb="2" eb="5">
      <t>ゴテンバ</t>
    </rPh>
    <rPh sb="6" eb="7">
      <t>スソ</t>
    </rPh>
    <rPh sb="7" eb="8">
      <t>ノ</t>
    </rPh>
    <phoneticPr fontId="5"/>
  </si>
  <si>
    <t>【⇒三島】</t>
    <rPh sb="2" eb="4">
      <t>ミシマ</t>
    </rPh>
    <phoneticPr fontId="5"/>
  </si>
  <si>
    <t>これよりTN多数あり，ライト点灯推奨</t>
    <rPh sb="5" eb="7">
      <t>タスウ</t>
    </rPh>
    <rPh sb="13" eb="15">
      <t>テントウ</t>
    </rPh>
    <rPh sb="15" eb="17">
      <t>スイショウ</t>
    </rPh>
    <phoneticPr fontId="6"/>
  </si>
  <si>
    <t>道が川沿いになって最初の橋の角，横断歩道あり</t>
    <rPh sb="14" eb="15">
      <t>カド</t>
    </rPh>
    <phoneticPr fontId="6"/>
  </si>
  <si>
    <t>踏切</t>
    <rPh sb="0" eb="2">
      <t>フミキリ</t>
    </rPh>
    <phoneticPr fontId="6"/>
  </si>
  <si>
    <t>左側</t>
    <rPh sb="0" eb="2">
      <t>ヒダリガワ</t>
    </rPh>
    <phoneticPr fontId="6"/>
  </si>
  <si>
    <t>名無しS</t>
  </si>
  <si>
    <t>↓</t>
  </si>
  <si>
    <t>次のポイントまで30m</t>
  </si>
  <si>
    <t>徳倉橋先</t>
  </si>
  <si>
    <t>新城橋南詰</t>
  </si>
  <si>
    <t>交差点の形</t>
    <rPh sb="4" eb="5">
      <t>カタチ</t>
    </rPh>
    <phoneticPr fontId="6"/>
  </si>
  <si>
    <t>K134</t>
    <phoneticPr fontId="6"/>
  </si>
  <si>
    <t>CR</t>
    <phoneticPr fontId="6"/>
  </si>
  <si>
    <t>K129</t>
    <phoneticPr fontId="6"/>
  </si>
  <si>
    <t>【⇑西伊豆・土肥】</t>
    <rPh sb="2" eb="5">
      <t>ニシイズ</t>
    </rPh>
    <rPh sb="6" eb="8">
      <t>トイ</t>
    </rPh>
    <phoneticPr fontId="6"/>
  </si>
  <si>
    <t xml:space="preserve">2025BRM1025西東京200kmしおかつお松崎キューシート </t>
    <rPh sb="24" eb="26">
      <t>マツザキ</t>
    </rPh>
    <phoneticPr fontId="5"/>
  </si>
  <si>
    <t>K400</t>
    <phoneticPr fontId="6"/>
  </si>
  <si>
    <t>【⇐大瀬崎】</t>
    <rPh sb="2" eb="5">
      <t>オオセザキ</t>
    </rPh>
    <phoneticPr fontId="5"/>
  </si>
  <si>
    <t>【⇑蛇石峠】</t>
    <rPh sb="2" eb="5">
      <t>ジャイシトウゲ</t>
    </rPh>
    <phoneticPr fontId="6"/>
  </si>
  <si>
    <t>これより復路最後のヒルクライム</t>
    <rPh sb="4" eb="6">
      <t>フクロ</t>
    </rPh>
    <rPh sb="6" eb="8">
      <t>サイゴ</t>
    </rPh>
    <phoneticPr fontId="6"/>
  </si>
  <si>
    <t>スタート 三島駅北口広場</t>
    <rPh sb="5" eb="7">
      <t>ミシマ</t>
    </rPh>
    <rPh sb="7" eb="8">
      <t>エキ</t>
    </rPh>
    <rPh sb="8" eb="10">
      <t>キタグチ</t>
    </rPh>
    <rPh sb="10" eb="12">
      <t>ヒロバ</t>
    </rPh>
    <phoneticPr fontId="6"/>
  </si>
  <si>
    <t>信号</t>
    <rPh sb="0" eb="2">
      <t>シンゴウ</t>
    </rPh>
    <phoneticPr fontId="6"/>
  </si>
  <si>
    <t>S</t>
    <phoneticPr fontId="6"/>
  </si>
  <si>
    <t>止</t>
    <rPh sb="0" eb="1">
      <t>ト</t>
    </rPh>
    <phoneticPr fontId="6"/>
  </si>
  <si>
    <t>新幹線，東海道線高架下をくぐる</t>
    <rPh sb="10" eb="11">
      <t>シタ</t>
    </rPh>
    <phoneticPr fontId="6"/>
  </si>
  <si>
    <t>X</t>
    <phoneticPr fontId="6"/>
  </si>
  <si>
    <t>鋭角に左折，一方通行，道幅狭い</t>
    <rPh sb="0" eb="2">
      <t>エイカク</t>
    </rPh>
    <rPh sb="3" eb="5">
      <t>サセツ</t>
    </rPh>
    <phoneticPr fontId="6"/>
  </si>
  <si>
    <t>直</t>
  </si>
  <si>
    <t>直</t>
    <phoneticPr fontId="6"/>
  </si>
  <si>
    <t>県道横断注意</t>
    <rPh sb="4" eb="6">
      <t>チュウイ</t>
    </rPh>
    <phoneticPr fontId="6"/>
  </si>
  <si>
    <t>Λ</t>
    <phoneticPr fontId="6"/>
  </si>
  <si>
    <t>CR再開</t>
    <rPh sb="2" eb="4">
      <t>サイカイ</t>
    </rPh>
    <phoneticPr fontId="6"/>
  </si>
  <si>
    <t>反射炉・富士見ロード，右手前セブンイレブン</t>
    <rPh sb="11" eb="12">
      <t>ミギ</t>
    </rPh>
    <rPh sb="12" eb="14">
      <t>テマエ</t>
    </rPh>
    <phoneticPr fontId="6"/>
  </si>
  <si>
    <t>【⇒松崎・西伊豆】</t>
    <phoneticPr fontId="5"/>
  </si>
  <si>
    <t>左折300m世界遺産韮山反射炉</t>
    <rPh sb="0" eb="2">
      <t>サセツ</t>
    </rPh>
    <rPh sb="6" eb="8">
      <t>セカイ</t>
    </rPh>
    <rPh sb="8" eb="10">
      <t>イサン</t>
    </rPh>
    <rPh sb="10" eb="12">
      <t>ニラヤマ</t>
    </rPh>
    <rPh sb="12" eb="15">
      <t>ハンシャロ</t>
    </rPh>
    <phoneticPr fontId="6"/>
  </si>
  <si>
    <t>反射炉物産館の前から反射炉は見える</t>
    <phoneticPr fontId="6"/>
  </si>
  <si>
    <t>[反射炉入口]S</t>
  </si>
  <si>
    <t>[三津三差路]S</t>
  </si>
  <si>
    <t>[土肥中浜]S</t>
  </si>
  <si>
    <t>[道部]S</t>
  </si>
  <si>
    <t>[江奈]S</t>
  </si>
  <si>
    <t>[口野放水路]S</t>
  </si>
  <si>
    <t>[長塚橋]S</t>
  </si>
  <si>
    <t>[四日町東]S</t>
  </si>
  <si>
    <t>[四日町]S</t>
  </si>
  <si>
    <t>[大場]S</t>
  </si>
  <si>
    <t>[大社町西]S</t>
  </si>
  <si>
    <t>左[三島駅]方面に行かない</t>
  </si>
  <si>
    <t>交差点右奥ENEOS，左側SUZUKIとTOYOTA</t>
    <rPh sb="0" eb="3">
      <t>コウサテン</t>
    </rPh>
    <rPh sb="3" eb="4">
      <t>ミギ</t>
    </rPh>
    <rPh sb="4" eb="5">
      <t>オク</t>
    </rPh>
    <rPh sb="11" eb="13">
      <t>ヒダリガワ</t>
    </rPh>
    <phoneticPr fontId="6"/>
  </si>
  <si>
    <t>PC1 セブンイレブン修善寺駅東店</t>
    <rPh sb="11" eb="14">
      <t>シュゼンジ</t>
    </rPh>
    <rPh sb="14" eb="15">
      <t>エキ</t>
    </rPh>
    <rPh sb="15" eb="16">
      <t>ヒガシ</t>
    </rPh>
    <phoneticPr fontId="6"/>
  </si>
  <si>
    <t>R414</t>
    <phoneticPr fontId="6"/>
  </si>
  <si>
    <t>大門橋へ</t>
    <rPh sb="0" eb="3">
      <t>ダイモンバシ</t>
    </rPh>
    <phoneticPr fontId="6"/>
  </si>
  <si>
    <t>交差点名など</t>
    <phoneticPr fontId="6"/>
  </si>
  <si>
    <t>国道合流注意</t>
    <rPh sb="0" eb="2">
      <t>コクドウ</t>
    </rPh>
    <rPh sb="2" eb="6">
      <t>ゴウリュウチュウイ</t>
    </rPh>
    <phoneticPr fontId="6"/>
  </si>
  <si>
    <t>三津坂TN</t>
    <rPh sb="0" eb="3">
      <t>ミトザカ</t>
    </rPh>
    <phoneticPr fontId="6"/>
  </si>
  <si>
    <t>日の出橋南詰</t>
    <rPh sb="0" eb="1">
      <t>ヒ</t>
    </rPh>
    <rPh sb="2" eb="4">
      <t>デバシ</t>
    </rPh>
    <rPh sb="4" eb="6">
      <t>ミナミヅメ</t>
    </rPh>
    <phoneticPr fontId="6"/>
  </si>
  <si>
    <t>右カーブの途中</t>
    <rPh sb="0" eb="1">
      <t>ミギ</t>
    </rPh>
    <rPh sb="5" eb="7">
      <t>トチュウ</t>
    </rPh>
    <phoneticPr fontId="6"/>
  </si>
  <si>
    <t>変╋</t>
    <rPh sb="0" eb="1">
      <t>ヘン</t>
    </rPh>
    <phoneticPr fontId="6"/>
  </si>
  <si>
    <t>左折後すぐ，生活道路なので走行注意</t>
    <rPh sb="0" eb="3">
      <t>サセツゴ</t>
    </rPh>
    <rPh sb="6" eb="8">
      <t>セイカツ</t>
    </rPh>
    <rPh sb="8" eb="10">
      <t>ドウロ</t>
    </rPh>
    <rPh sb="13" eb="15">
      <t>ソウコウ</t>
    </rPh>
    <rPh sb="15" eb="17">
      <t>チュウイ</t>
    </rPh>
    <phoneticPr fontId="6"/>
  </si>
  <si>
    <t>右側</t>
    <rPh sb="0" eb="1">
      <t>ミギ</t>
    </rPh>
    <rPh sb="1" eb="2">
      <t>ガワ</t>
    </rPh>
    <phoneticPr fontId="6"/>
  </si>
  <si>
    <t>鋭角に曲がる</t>
    <rPh sb="0" eb="2">
      <t>エイカク</t>
    </rPh>
    <rPh sb="3" eb="4">
      <t>マ</t>
    </rPh>
    <phoneticPr fontId="6"/>
  </si>
  <si>
    <t>Y</t>
    <phoneticPr fontId="6"/>
  </si>
  <si>
    <t>斜め左</t>
    <rPh sb="0" eb="1">
      <t>ナナ</t>
    </rPh>
    <rPh sb="2" eb="3">
      <t>ヒダリ</t>
    </rPh>
    <phoneticPr fontId="6"/>
  </si>
  <si>
    <t>雲見大橋に進まず分岐</t>
    <rPh sb="0" eb="4">
      <t>クモミオオハシ</t>
    </rPh>
    <rPh sb="5" eb="6">
      <t>スス</t>
    </rPh>
    <rPh sb="8" eb="10">
      <t>ブンキ</t>
    </rPh>
    <phoneticPr fontId="6"/>
  </si>
  <si>
    <t>右側くじら館，左側雲見浜バス停</t>
    <rPh sb="0" eb="2">
      <t>ミギガワ</t>
    </rPh>
    <rPh sb="5" eb="6">
      <t>カン</t>
    </rPh>
    <rPh sb="7" eb="9">
      <t>ヒダリガワ</t>
    </rPh>
    <rPh sb="9" eb="12">
      <t>クモミハマ</t>
    </rPh>
    <rPh sb="14" eb="15">
      <t>テイ</t>
    </rPh>
    <phoneticPr fontId="6"/>
  </si>
  <si>
    <t>【⇐波勝崎・南伊豆】</t>
    <rPh sb="2" eb="5">
      <t>ハガチザキ</t>
    </rPh>
    <rPh sb="6" eb="9">
      <t>ミナミイズ</t>
    </rPh>
    <phoneticPr fontId="5"/>
  </si>
  <si>
    <t>正面釣り宿[愛海丸]</t>
    <rPh sb="0" eb="2">
      <t>ショウメン</t>
    </rPh>
    <rPh sb="2" eb="3">
      <t>ツ</t>
    </rPh>
    <rPh sb="4" eb="5">
      <t>ヤド</t>
    </rPh>
    <rPh sb="6" eb="7">
      <t>アイ</t>
    </rPh>
    <rPh sb="7" eb="8">
      <t>カイ</t>
    </rPh>
    <rPh sb="8" eb="9">
      <t>マル</t>
    </rPh>
    <phoneticPr fontId="6"/>
  </si>
  <si>
    <t>(距離は目安です。あらかじめ使い慣れた地図でコースを確認してください。)  R＝国道 K=地方道 CR=サイクリングロード S=信号</t>
  </si>
  <si>
    <t>備考，()内はPCのOpen/Close</t>
    <rPh sb="5" eb="6">
      <t>ナイ</t>
    </rPh>
    <phoneticPr fontId="6"/>
  </si>
  <si>
    <t>駅前広場は徒歩移動，広場西側からスタート，新幹線高架に沿って進む(8:00～8:30)</t>
    <rPh sb="5" eb="7">
      <t>トホ</t>
    </rPh>
    <phoneticPr fontId="6"/>
  </si>
  <si>
    <t>狩野川サイクリングロード(CR)，歩行者優先，車止め(鎖)多数注意</t>
    <rPh sb="20" eb="22">
      <t>ユウセン</t>
    </rPh>
    <rPh sb="27" eb="28">
      <t>クサリ</t>
    </rPh>
    <rPh sb="29" eb="31">
      <t>タスウ</t>
    </rPh>
    <phoneticPr fontId="6"/>
  </si>
  <si>
    <t>CR終了(一旦)県道合流</t>
    <rPh sb="2" eb="4">
      <t>シュウリョウ</t>
    </rPh>
    <rPh sb="5" eb="7">
      <t>イッタン</t>
    </rPh>
    <rPh sb="8" eb="10">
      <t>ケンドウ</t>
    </rPh>
    <rPh sb="10" eb="12">
      <t>ゴウリュウ</t>
    </rPh>
    <phoneticPr fontId="6"/>
  </si>
  <si>
    <t>正面角旅館(閉館)，踏切があればミスコース</t>
    <rPh sb="2" eb="3">
      <t>カド</t>
    </rPh>
    <rPh sb="3" eb="5">
      <t>リョカン</t>
    </rPh>
    <rPh sb="6" eb="8">
      <t>ヘイカン</t>
    </rPh>
    <rPh sb="10" eb="12">
      <t>フミキリ</t>
    </rPh>
    <phoneticPr fontId="6"/>
  </si>
  <si>
    <t>レシート取得，折返しK80，(8:42～10:12)</t>
    <rPh sb="4" eb="6">
      <t>シュトク</t>
    </rPh>
    <rPh sb="7" eb="9">
      <t>オリカエ</t>
    </rPh>
    <phoneticPr fontId="6"/>
  </si>
  <si>
    <t>井田TN入口(往路)</t>
    <rPh sb="4" eb="6">
      <t>イリグチ</t>
    </rPh>
    <phoneticPr fontId="6"/>
  </si>
  <si>
    <t>井田集落入口(往路)</t>
  </si>
  <si>
    <t>戸田三差路S(往路)</t>
  </si>
  <si>
    <t>この先TN多数(内上り基調2回)あり，ライト点灯推奨</t>
  </si>
  <si>
    <t>恋人岬(往路)</t>
    <rPh sb="0" eb="3">
      <t>コイビトミサキ</t>
    </rPh>
    <rPh sb="4" eb="6">
      <t>オウロ</t>
    </rPh>
    <phoneticPr fontId="6"/>
  </si>
  <si>
    <t>通過チェック(写真) 岩科学校</t>
    <rPh sb="0" eb="2">
      <t>ツウカ</t>
    </rPh>
    <rPh sb="7" eb="9">
      <t>シャシン</t>
    </rPh>
    <rPh sb="11" eb="15">
      <t>イワシナガッコウ</t>
    </rPh>
    <phoneticPr fontId="6"/>
  </si>
  <si>
    <t>岩科学校をバックにブルベカード(氏名面)を撮影，そのまま進行方向へ進む(参考11:02～14:52)</t>
    <rPh sb="0" eb="4">
      <t>イワシナガッコウ</t>
    </rPh>
    <rPh sb="16" eb="19">
      <t>シメイメン</t>
    </rPh>
    <rPh sb="21" eb="23">
      <t>サツエイ</t>
    </rPh>
    <rPh sb="28" eb="32">
      <t>シンコウホウコウ</t>
    </rPh>
    <rPh sb="33" eb="34">
      <t>スス</t>
    </rPh>
    <phoneticPr fontId="6"/>
  </si>
  <si>
    <t>井田集落入口(復路)</t>
  </si>
  <si>
    <t>井田TN入口(復路)</t>
    <rPh sb="4" eb="6">
      <t>イリグチ</t>
    </rPh>
    <rPh sb="7" eb="9">
      <t>フクロ</t>
    </rPh>
    <phoneticPr fontId="6"/>
  </si>
  <si>
    <t>クランク状に進む(右+左)</t>
  </si>
  <si>
    <t>横断歩道あり</t>
    <rPh sb="0" eb="4">
      <t>オウダンホドウ</t>
    </rPh>
    <phoneticPr fontId="6"/>
  </si>
  <si>
    <t>通過チェック(写真) 雲見温泉バス停</t>
    <rPh sb="0" eb="2">
      <t>ツウカ</t>
    </rPh>
    <rPh sb="7" eb="9">
      <t>シャシン</t>
    </rPh>
    <phoneticPr fontId="6"/>
  </si>
  <si>
    <t>この先梅月園前に足湯（新浜の足湯）あり</t>
    <rPh sb="1" eb="2">
      <t>サキ</t>
    </rPh>
    <rPh sb="2" eb="5">
      <t>バイゲツエン</t>
    </rPh>
    <rPh sb="5" eb="6">
      <t>マエ</t>
    </rPh>
    <rPh sb="7" eb="9">
      <t>アシユ</t>
    </rPh>
    <rPh sb="11" eb="13">
      <t>シンハマ</t>
    </rPh>
    <rPh sb="14" eb="16">
      <t>アシユ</t>
    </rPh>
    <phoneticPr fontId="6"/>
  </si>
  <si>
    <t>岩科川渡ってすぐ左折，これよりなまこ壁の街並(伊豆文邸，中瀬邸ほか)，伊豆文邸隣奥に足湯（伊豆分の足湯）あり</t>
    <rPh sb="5" eb="7">
      <t>サセツ</t>
    </rPh>
    <rPh sb="8" eb="11">
      <t>ナカジュクドオ</t>
    </rPh>
    <rPh sb="35" eb="37">
      <t>イズ</t>
    </rPh>
    <rPh sb="37" eb="38">
      <t>ブン</t>
    </rPh>
    <rPh sb="38" eb="39">
      <t>テイ</t>
    </rPh>
    <rPh sb="39" eb="40">
      <t>トナリ</t>
    </rPh>
    <rPh sb="40" eb="41">
      <t>オク</t>
    </rPh>
    <rPh sb="42" eb="44">
      <t>アシユ</t>
    </rPh>
    <rPh sb="45" eb="48">
      <t>イズブン</t>
    </rPh>
    <rPh sb="49" eb="51">
      <t>アシユ</t>
    </rPh>
    <phoneticPr fontId="6"/>
  </si>
  <si>
    <t>温泉街を抜ける，右側海沿いに足湯（渚の足湯）あり</t>
    <rPh sb="0" eb="3">
      <t>オンセンガイ</t>
    </rPh>
    <rPh sb="4" eb="5">
      <t>ヌ</t>
    </rPh>
    <rPh sb="8" eb="10">
      <t>ミギガワ</t>
    </rPh>
    <rPh sb="10" eb="12">
      <t>ウミゾ</t>
    </rPh>
    <rPh sb="14" eb="16">
      <t>アシユ</t>
    </rPh>
    <rPh sb="17" eb="18">
      <t>ナギサ</t>
    </rPh>
    <rPh sb="19" eb="21">
      <t>アシユ</t>
    </rPh>
    <phoneticPr fontId="6"/>
  </si>
  <si>
    <t>左奥[ふれあいとーふや]</t>
    <phoneticPr fontId="6"/>
  </si>
  <si>
    <t>恋人岬（復路）</t>
    <rPh sb="0" eb="3">
      <t>コイビトミサキ</t>
    </rPh>
    <rPh sb="4" eb="6">
      <t>フクロ</t>
    </rPh>
    <phoneticPr fontId="6"/>
  </si>
  <si>
    <t>土肥～戸田，戸田～井田TNはいずれも2段坂</t>
    <phoneticPr fontId="5"/>
  </si>
  <si>
    <t>PC2 セブンイレブン沼津戸田店</t>
    <rPh sb="11" eb="15">
      <t>ヌマヅヘタ</t>
    </rPh>
    <rPh sb="15" eb="16">
      <t>テン</t>
    </rPh>
    <phoneticPr fontId="6"/>
  </si>
  <si>
    <t>出逢い岬(往路)</t>
    <phoneticPr fontId="6"/>
  </si>
  <si>
    <t>碧の丘(往路)</t>
    <rPh sb="4" eb="6">
      <t>オウロ</t>
    </rPh>
    <phoneticPr fontId="6"/>
  </si>
  <si>
    <t>碧の丘(復路)</t>
    <rPh sb="4" eb="6">
      <t>フクロ</t>
    </rPh>
    <phoneticPr fontId="6"/>
  </si>
  <si>
    <t>出逢い岬(復路)</t>
    <rPh sb="5" eb="7">
      <t>フクロ</t>
    </rPh>
    <phoneticPr fontId="6"/>
  </si>
  <si>
    <t>横断歩道で国道を渡る，左パチンコ店(マルハン)，右ユニクロ・田中家具とエネオスの間の道に入る</t>
    <rPh sb="11" eb="12">
      <t>ヒダリ</t>
    </rPh>
    <rPh sb="16" eb="17">
      <t>テン</t>
    </rPh>
    <rPh sb="30" eb="32">
      <t>タナカ</t>
    </rPh>
    <rPh sb="32" eb="34">
      <t>カグ</t>
    </rPh>
    <rPh sb="40" eb="41">
      <t>アイダ</t>
    </rPh>
    <rPh sb="42" eb="43">
      <t>ミチ</t>
    </rPh>
    <rPh sb="44" eb="45">
      <t>ハイ</t>
    </rPh>
    <phoneticPr fontId="5"/>
  </si>
  <si>
    <t>Goal ファミリーマート三島中島店</t>
    <rPh sb="13" eb="15">
      <t>ミシマ</t>
    </rPh>
    <rPh sb="15" eb="18">
      <t>ナカジマテン</t>
    </rPh>
    <phoneticPr fontId="6"/>
  </si>
  <si>
    <t>レシート取得，(13:53～21:30)</t>
    <phoneticPr fontId="6"/>
  </si>
  <si>
    <t>斜め右</t>
    <rPh sb="0" eb="1">
      <t>ナナ</t>
    </rPh>
    <rPh sb="2" eb="3">
      <t>ミギ</t>
    </rPh>
    <phoneticPr fontId="6"/>
  </si>
  <si>
    <t>JRガードくぐった先のS</t>
    <rPh sb="9" eb="10">
      <t>サキ</t>
    </rPh>
    <phoneticPr fontId="6"/>
  </si>
  <si>
    <t>ゴール受付 東横INN富士山三島駅</t>
    <rPh sb="3" eb="5">
      <t>ウケツケ</t>
    </rPh>
    <phoneticPr fontId="5"/>
  </si>
  <si>
    <t>駐車場側出入口から入ってください。</t>
    <rPh sb="9" eb="10">
      <t>ハイ</t>
    </rPh>
    <phoneticPr fontId="5"/>
  </si>
  <si>
    <t>なまこ壁の建造物，ブルベカード(氏名面)とバス停を一緒に撮影する(参考11:21～15:36)</t>
    <rPh sb="3" eb="4">
      <t>カベ</t>
    </rPh>
    <rPh sb="5" eb="8">
      <t>ケンゾウブツ</t>
    </rPh>
    <rPh sb="16" eb="19">
      <t>シメイメン</t>
    </rPh>
    <rPh sb="23" eb="24">
      <t>テイ</t>
    </rPh>
    <rPh sb="25" eb="27">
      <t>イッショ</t>
    </rPh>
    <rPh sb="28" eb="30">
      <t>サツエイ</t>
    </rPh>
    <phoneticPr fontId="6"/>
  </si>
  <si>
    <t>レシート取得，戸田三差路S(復路)は進行方向へ，
(12:46～18:48)</t>
    <rPh sb="4" eb="6">
      <t>シュトク</t>
    </rPh>
    <rPh sb="18" eb="22">
      <t>シンコウホウコウ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</si>
</sst>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_);[Red]\(0.0\)"/>
  </numFmts>
  <fonts count="12" x14ac:knownFonts="1">
    <font>
      <sz val="11"/>
      <name val="ＭＳ Ｐゴシック"/>
      <family val="3"/>
      <charset val="128"/>
    </font>
    <font>
      <sz val="10"/>
      <color theme="1"/>
      <name val="メイリオ"/>
      <family val="2"/>
      <charset val="128"/>
    </font>
    <font>
      <sz val="10"/>
      <color theme="1"/>
      <name val="メイリオ"/>
      <family val="2"/>
      <charset val="128"/>
    </font>
    <font>
      <sz val="10"/>
      <color theme="1"/>
      <name val="メイリオ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000000"/>
      <name val="Arial"/>
      <family val="2"/>
    </font>
    <font>
      <sz val="11"/>
      <color indexed="8"/>
      <name val="ＭＳ Ｐゴシック"/>
      <family val="3"/>
      <charset val="128"/>
    </font>
    <font>
      <b/>
      <sz val="10"/>
      <name val="メイリオ"/>
      <family val="3"/>
      <charset val="128"/>
    </font>
    <font>
      <sz val="1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26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>
      <alignment vertical="center"/>
    </xf>
    <xf numFmtId="0" fontId="8" fillId="0" borderId="0"/>
    <xf numFmtId="0" fontId="9" fillId="0" borderId="0">
      <alignment vertical="center"/>
    </xf>
    <xf numFmtId="0" fontId="7" fillId="0" borderId="0"/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</cellStyleXfs>
  <cellXfs count="34">
    <xf numFmtId="0" fontId="0" fillId="0" borderId="0" xfId="0">
      <alignment vertical="center"/>
    </xf>
    <xf numFmtId="14" fontId="11" fillId="0" borderId="0" xfId="1" applyNumberFormat="1" applyFont="1" applyAlignment="1">
      <alignment horizontal="right" vertical="center" wrapText="1"/>
    </xf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2" xfId="1" applyFont="1" applyBorder="1" applyAlignment="1">
      <alignment vertical="center" wrapText="1"/>
    </xf>
    <xf numFmtId="0" fontId="11" fillId="3" borderId="2" xfId="1" applyFont="1" applyFill="1" applyBorder="1" applyAlignment="1">
      <alignment horizontal="center" vertical="center" wrapText="1"/>
    </xf>
    <xf numFmtId="176" fontId="11" fillId="3" borderId="2" xfId="9" applyNumberFormat="1" applyFont="1" applyFill="1" applyBorder="1" applyAlignment="1">
      <alignment horizontal="center" vertical="center" wrapText="1"/>
    </xf>
    <xf numFmtId="177" fontId="11" fillId="3" borderId="2" xfId="1" applyNumberFormat="1" applyFont="1" applyFill="1" applyBorder="1" applyAlignment="1">
      <alignment horizontal="center" vertical="center" wrapText="1"/>
    </xf>
    <xf numFmtId="0" fontId="11" fillId="3" borderId="2" xfId="2" applyFont="1" applyFill="1" applyBorder="1" applyAlignment="1">
      <alignment vertical="center" wrapText="1"/>
    </xf>
    <xf numFmtId="177" fontId="11" fillId="0" borderId="2" xfId="0" applyNumberFormat="1" applyFont="1" applyBorder="1" applyAlignment="1">
      <alignment horizontal="center" vertical="center" wrapText="1"/>
    </xf>
    <xf numFmtId="0" fontId="11" fillId="0" borderId="2" xfId="5" applyFont="1" applyBorder="1" applyAlignment="1">
      <alignment horizontal="center" vertical="center" wrapText="1"/>
    </xf>
    <xf numFmtId="0" fontId="11" fillId="0" borderId="2" xfId="5" applyFont="1" applyBorder="1" applyAlignment="1">
      <alignment vertical="center" wrapText="1"/>
    </xf>
    <xf numFmtId="0" fontId="11" fillId="0" borderId="2" xfId="5" applyFont="1" applyBorder="1" applyAlignment="1">
      <alignment vertical="center" wrapText="1" shrinkToFit="1"/>
    </xf>
    <xf numFmtId="176" fontId="11" fillId="0" borderId="2" xfId="9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3" borderId="2" xfId="1" applyFont="1" applyFill="1" applyBorder="1" applyAlignment="1">
      <alignment vertical="center" wrapText="1"/>
    </xf>
    <xf numFmtId="177" fontId="11" fillId="0" borderId="2" xfId="1" applyNumberFormat="1" applyFont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vertical="center" wrapText="1"/>
    </xf>
    <xf numFmtId="177" fontId="11" fillId="3" borderId="2" xfId="0" applyNumberFormat="1" applyFont="1" applyFill="1" applyBorder="1" applyAlignment="1">
      <alignment horizontal="center" vertical="center" wrapText="1"/>
    </xf>
    <xf numFmtId="0" fontId="11" fillId="5" borderId="2" xfId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vertical="center" wrapText="1"/>
    </xf>
    <xf numFmtId="0" fontId="11" fillId="2" borderId="0" xfId="1" applyFont="1" applyFill="1" applyAlignment="1">
      <alignment horizontal="center" vertical="center" wrapText="1"/>
    </xf>
    <xf numFmtId="0" fontId="11" fillId="0" borderId="2" xfId="2" applyFont="1" applyBorder="1" applyAlignment="1">
      <alignment vertical="center" wrapText="1"/>
    </xf>
    <xf numFmtId="0" fontId="11" fillId="0" borderId="2" xfId="1" quotePrefix="1" applyFont="1" applyBorder="1" applyAlignment="1">
      <alignment vertical="center" wrapText="1"/>
    </xf>
    <xf numFmtId="0" fontId="11" fillId="0" borderId="2" xfId="9" applyFont="1" applyBorder="1" applyAlignment="1">
      <alignment vertical="center" wrapText="1"/>
    </xf>
    <xf numFmtId="0" fontId="10" fillId="0" borderId="0" xfId="1" applyFont="1" applyAlignment="1">
      <alignment vertical="center" wrapText="1"/>
    </xf>
    <xf numFmtId="0" fontId="11" fillId="0" borderId="1" xfId="1" applyFont="1" applyBorder="1" applyAlignment="1">
      <alignment vertical="center" wrapText="1"/>
    </xf>
    <xf numFmtId="0" fontId="11" fillId="3" borderId="2" xfId="2" applyFont="1" applyFill="1" applyBorder="1" applyAlignment="1">
      <alignment horizontal="center" vertical="center" wrapText="1"/>
    </xf>
    <xf numFmtId="177" fontId="11" fillId="0" borderId="2" xfId="2" applyNumberFormat="1" applyFont="1" applyBorder="1" applyAlignment="1">
      <alignment horizontal="center" vertical="center" wrapText="1"/>
    </xf>
    <xf numFmtId="0" fontId="11" fillId="3" borderId="2" xfId="5" applyFont="1" applyFill="1" applyBorder="1" applyAlignment="1">
      <alignment horizontal="center" vertical="center" wrapText="1"/>
    </xf>
  </cellXfs>
  <cellStyles count="12">
    <cellStyle name="標準" xfId="0" builtinId="0"/>
    <cellStyle name="標準 2" xfId="4" xr:uid="{00000000-0005-0000-0000-000001000000}"/>
    <cellStyle name="標準 2 2" xfId="1" xr:uid="{00000000-0005-0000-0000-000002000000}"/>
    <cellStyle name="標準 2 3" xfId="11" xr:uid="{479EAF94-3B77-40BC-8738-C32E31ACEC4C}"/>
    <cellStyle name="標準 2_2013BRM622-400kmQver-2" xfId="5" xr:uid="{00000000-0005-0000-0000-000003000000}"/>
    <cellStyle name="標準 3" xfId="3" xr:uid="{00000000-0005-0000-0000-000004000000}"/>
    <cellStyle name="標準 3 2" xfId="9" xr:uid="{00000000-0005-0000-0000-000005000000}"/>
    <cellStyle name="標準 4" xfId="6" xr:uid="{00000000-0005-0000-0000-000006000000}"/>
    <cellStyle name="標準 5" xfId="7" xr:uid="{00000000-0005-0000-0000-000007000000}"/>
    <cellStyle name="標準 6" xfId="8" xr:uid="{00000000-0005-0000-0000-000008000000}"/>
    <cellStyle name="標準 7" xfId="10" xr:uid="{00000000-0005-0000-0000-000009000000}"/>
    <cellStyle name="標準_2006-fuji-q" xfId="2" xr:uid="{00000000-0005-0000-0000-00000A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61A14-C293-4C36-B080-340ABCF4B6B9}">
  <sheetPr>
    <pageSetUpPr fitToPage="1"/>
  </sheetPr>
  <dimension ref="A1:J67"/>
  <sheetViews>
    <sheetView tabSelected="1" zoomScale="80" zoomScaleNormal="80" zoomScaleSheetLayoutView="100" workbookViewId="0">
      <pane ySplit="3" topLeftCell="A4" activePane="bottomLeft" state="frozen"/>
      <selection pane="bottomLeft" activeCell="L21" sqref="L21"/>
    </sheetView>
  </sheetViews>
  <sheetFormatPr defaultColWidth="12.875" defaultRowHeight="16.5" x14ac:dyDescent="0.15"/>
  <cols>
    <col min="1" max="1" width="4.875" style="24" bestFit="1" customWidth="1"/>
    <col min="2" max="2" width="7.5" style="25" bestFit="1" customWidth="1"/>
    <col min="3" max="3" width="6.375" style="2" bestFit="1" customWidth="1"/>
    <col min="4" max="4" width="6.375" style="2" customWidth="1"/>
    <col min="5" max="5" width="10.625" style="2" bestFit="1" customWidth="1"/>
    <col min="6" max="6" width="7" style="2" bestFit="1" customWidth="1"/>
    <col min="7" max="7" width="44" style="3" customWidth="1"/>
    <col min="8" max="8" width="10.25" style="2" customWidth="1"/>
    <col min="9" max="9" width="50.625" style="3" customWidth="1"/>
    <col min="10" max="10" width="21.75" style="3" bestFit="1" customWidth="1"/>
    <col min="11" max="16384" width="12.875" style="3"/>
  </cols>
  <sheetData>
    <row r="1" spans="1:10" x14ac:dyDescent="0.15">
      <c r="A1" s="29" t="s">
        <v>77</v>
      </c>
      <c r="B1" s="29"/>
      <c r="C1" s="29"/>
      <c r="D1" s="29"/>
      <c r="E1" s="29"/>
      <c r="F1" s="29"/>
      <c r="G1" s="29"/>
      <c r="H1" s="29"/>
      <c r="I1" s="29"/>
      <c r="J1" s="1">
        <v>45925</v>
      </c>
    </row>
    <row r="2" spans="1:10" x14ac:dyDescent="0.15">
      <c r="A2" s="30" t="s">
        <v>129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x14ac:dyDescent="0.15">
      <c r="A3" s="4" t="s">
        <v>0</v>
      </c>
      <c r="B3" s="5" t="s">
        <v>1</v>
      </c>
      <c r="C3" s="5" t="s">
        <v>2</v>
      </c>
      <c r="D3" s="5" t="s">
        <v>83</v>
      </c>
      <c r="E3" s="5" t="s">
        <v>72</v>
      </c>
      <c r="F3" s="5" t="s">
        <v>3</v>
      </c>
      <c r="G3" s="5" t="s">
        <v>114</v>
      </c>
      <c r="H3" s="5" t="s">
        <v>4</v>
      </c>
      <c r="I3" s="5" t="s">
        <v>130</v>
      </c>
      <c r="J3" s="5" t="s">
        <v>5</v>
      </c>
    </row>
    <row r="4" spans="1:10" ht="33" x14ac:dyDescent="0.15">
      <c r="A4" s="7">
        <v>1</v>
      </c>
      <c r="B4" s="8">
        <v>0</v>
      </c>
      <c r="C4" s="9">
        <v>0</v>
      </c>
      <c r="D4" s="9"/>
      <c r="E4" s="7" t="s">
        <v>6</v>
      </c>
      <c r="F4" s="7" t="s">
        <v>20</v>
      </c>
      <c r="G4" s="10" t="s">
        <v>82</v>
      </c>
      <c r="H4" s="31"/>
      <c r="I4" s="18" t="s">
        <v>131</v>
      </c>
      <c r="J4" s="18"/>
    </row>
    <row r="5" spans="1:10" x14ac:dyDescent="0.15">
      <c r="A5" s="12">
        <f>A4+1</f>
        <v>2</v>
      </c>
      <c r="B5" s="32">
        <v>0.31</v>
      </c>
      <c r="C5" s="11">
        <f>B5-B4</f>
        <v>0.31</v>
      </c>
      <c r="D5" s="11" t="s">
        <v>84</v>
      </c>
      <c r="E5" s="12" t="s">
        <v>8</v>
      </c>
      <c r="F5" s="12" t="s">
        <v>9</v>
      </c>
      <c r="G5" s="13" t="s">
        <v>67</v>
      </c>
      <c r="H5" s="12" t="s">
        <v>68</v>
      </c>
      <c r="I5" s="13" t="s">
        <v>86</v>
      </c>
      <c r="J5" s="13"/>
    </row>
    <row r="6" spans="1:10" x14ac:dyDescent="0.15">
      <c r="A6" s="12">
        <f t="shared" ref="A6:A67" si="0">A5+1</f>
        <v>3</v>
      </c>
      <c r="B6" s="32">
        <v>0.57999999999999996</v>
      </c>
      <c r="C6" s="11">
        <f t="shared" ref="C6:C67" si="1">B6-B5</f>
        <v>0.26999999999999996</v>
      </c>
      <c r="D6" s="11" t="s">
        <v>85</v>
      </c>
      <c r="E6" s="12" t="s">
        <v>12</v>
      </c>
      <c r="F6" s="12" t="s">
        <v>13</v>
      </c>
      <c r="G6" s="13"/>
      <c r="H6" s="12" t="s">
        <v>68</v>
      </c>
      <c r="I6" s="13"/>
      <c r="J6" s="13"/>
    </row>
    <row r="7" spans="1:10" x14ac:dyDescent="0.15">
      <c r="A7" s="12">
        <f t="shared" si="0"/>
        <v>4</v>
      </c>
      <c r="B7" s="32">
        <v>0.69</v>
      </c>
      <c r="C7" s="11">
        <f t="shared" si="1"/>
        <v>0.10999999999999999</v>
      </c>
      <c r="D7" s="11" t="s">
        <v>85</v>
      </c>
      <c r="E7" s="12" t="s">
        <v>12</v>
      </c>
      <c r="F7" s="12" t="s">
        <v>13</v>
      </c>
      <c r="G7" s="13"/>
      <c r="H7" s="12" t="s">
        <v>14</v>
      </c>
      <c r="I7" s="13" t="s">
        <v>69</v>
      </c>
      <c r="J7" s="13"/>
    </row>
    <row r="8" spans="1:10" x14ac:dyDescent="0.15">
      <c r="A8" s="12">
        <f t="shared" si="0"/>
        <v>5</v>
      </c>
      <c r="B8" s="32">
        <v>0.73</v>
      </c>
      <c r="C8" s="11">
        <f t="shared" si="1"/>
        <v>4.0000000000000036E-2</v>
      </c>
      <c r="D8" s="11"/>
      <c r="E8" s="12" t="s">
        <v>87</v>
      </c>
      <c r="F8" s="12" t="s">
        <v>51</v>
      </c>
      <c r="G8" s="13"/>
      <c r="H8" s="12" t="s">
        <v>15</v>
      </c>
      <c r="I8" s="13" t="s">
        <v>88</v>
      </c>
      <c r="J8" s="13"/>
    </row>
    <row r="9" spans="1:10" x14ac:dyDescent="0.15">
      <c r="A9" s="12">
        <f t="shared" si="0"/>
        <v>6</v>
      </c>
      <c r="B9" s="32">
        <v>4.57</v>
      </c>
      <c r="C9" s="11">
        <f t="shared" si="1"/>
        <v>3.8400000000000003</v>
      </c>
      <c r="D9" s="11"/>
      <c r="E9" s="12" t="s">
        <v>16</v>
      </c>
      <c r="F9" s="12" t="s">
        <v>51</v>
      </c>
      <c r="G9" s="13" t="s">
        <v>70</v>
      </c>
      <c r="H9" s="12" t="s">
        <v>17</v>
      </c>
      <c r="I9" s="14" t="s">
        <v>132</v>
      </c>
      <c r="J9" s="13"/>
    </row>
    <row r="10" spans="1:10" x14ac:dyDescent="0.15">
      <c r="A10" s="12">
        <f t="shared" si="0"/>
        <v>7</v>
      </c>
      <c r="B10" s="32">
        <v>7.23</v>
      </c>
      <c r="C10" s="11">
        <f t="shared" si="1"/>
        <v>2.66</v>
      </c>
      <c r="D10" s="11"/>
      <c r="E10" s="12" t="s">
        <v>8</v>
      </c>
      <c r="F10" s="12" t="s">
        <v>90</v>
      </c>
      <c r="G10" s="13" t="s">
        <v>71</v>
      </c>
      <c r="H10" s="12" t="s">
        <v>68</v>
      </c>
      <c r="I10" s="13" t="s">
        <v>91</v>
      </c>
      <c r="J10" s="13"/>
    </row>
    <row r="11" spans="1:10" x14ac:dyDescent="0.15">
      <c r="A11" s="12">
        <f t="shared" si="0"/>
        <v>8</v>
      </c>
      <c r="B11" s="32">
        <v>9</v>
      </c>
      <c r="C11" s="11">
        <f t="shared" si="1"/>
        <v>1.7699999999999996</v>
      </c>
      <c r="D11" s="11"/>
      <c r="E11" s="12" t="s">
        <v>8</v>
      </c>
      <c r="F11" s="12" t="s">
        <v>90</v>
      </c>
      <c r="G11" s="13" t="s">
        <v>117</v>
      </c>
      <c r="H11" s="12" t="s">
        <v>68</v>
      </c>
      <c r="I11" s="13"/>
      <c r="J11" s="13"/>
    </row>
    <row r="12" spans="1:10" x14ac:dyDescent="0.15">
      <c r="A12" s="12">
        <f t="shared" si="0"/>
        <v>9</v>
      </c>
      <c r="B12" s="32">
        <v>9.7100000000000009</v>
      </c>
      <c r="C12" s="11">
        <f t="shared" si="1"/>
        <v>0.71000000000000085</v>
      </c>
      <c r="D12" s="11"/>
      <c r="E12" s="12" t="s">
        <v>92</v>
      </c>
      <c r="F12" s="12" t="s">
        <v>90</v>
      </c>
      <c r="G12" s="13" t="s">
        <v>133</v>
      </c>
      <c r="H12" s="12" t="s">
        <v>75</v>
      </c>
      <c r="I12" s="13"/>
      <c r="J12" s="13"/>
    </row>
    <row r="13" spans="1:10" x14ac:dyDescent="0.15">
      <c r="A13" s="12">
        <f t="shared" si="0"/>
        <v>10</v>
      </c>
      <c r="B13" s="15">
        <v>10.23</v>
      </c>
      <c r="C13" s="11">
        <f t="shared" si="1"/>
        <v>0.51999999999999957</v>
      </c>
      <c r="D13" s="11"/>
      <c r="E13" s="12" t="s">
        <v>16</v>
      </c>
      <c r="F13" s="12" t="s">
        <v>51</v>
      </c>
      <c r="G13" s="26" t="s">
        <v>93</v>
      </c>
      <c r="H13" s="16" t="s">
        <v>74</v>
      </c>
      <c r="I13" s="17" t="s">
        <v>118</v>
      </c>
      <c r="J13" s="17"/>
    </row>
    <row r="14" spans="1:10" x14ac:dyDescent="0.15">
      <c r="A14" s="12">
        <f t="shared" si="0"/>
        <v>11</v>
      </c>
      <c r="B14" s="15">
        <v>10.83</v>
      </c>
      <c r="C14" s="11">
        <f t="shared" si="1"/>
        <v>0.59999999999999964</v>
      </c>
      <c r="D14" s="11"/>
      <c r="E14" s="5" t="s">
        <v>22</v>
      </c>
      <c r="F14" s="16" t="s">
        <v>9</v>
      </c>
      <c r="G14" s="26"/>
      <c r="H14" s="16" t="s">
        <v>73</v>
      </c>
      <c r="I14" s="17" t="s">
        <v>38</v>
      </c>
      <c r="J14" s="17"/>
    </row>
    <row r="15" spans="1:10" x14ac:dyDescent="0.15">
      <c r="A15" s="12">
        <f t="shared" si="0"/>
        <v>12</v>
      </c>
      <c r="B15" s="15">
        <v>12.24</v>
      </c>
      <c r="C15" s="11">
        <f t="shared" si="1"/>
        <v>1.4100000000000001</v>
      </c>
      <c r="D15" s="11" t="s">
        <v>84</v>
      </c>
      <c r="E15" s="5" t="s">
        <v>22</v>
      </c>
      <c r="F15" s="16" t="s">
        <v>7</v>
      </c>
      <c r="G15" s="26" t="s">
        <v>10</v>
      </c>
      <c r="H15" s="16" t="s">
        <v>39</v>
      </c>
      <c r="I15" s="17" t="s">
        <v>94</v>
      </c>
      <c r="J15" s="17"/>
    </row>
    <row r="16" spans="1:10" x14ac:dyDescent="0.15">
      <c r="A16" s="12">
        <f t="shared" si="0"/>
        <v>13</v>
      </c>
      <c r="B16" s="15">
        <v>14.63</v>
      </c>
      <c r="C16" s="11">
        <f t="shared" si="1"/>
        <v>2.3900000000000006</v>
      </c>
      <c r="D16" s="11"/>
      <c r="E16" s="16" t="s">
        <v>22</v>
      </c>
      <c r="F16" s="16" t="s">
        <v>89</v>
      </c>
      <c r="G16" s="26" t="s">
        <v>96</v>
      </c>
      <c r="H16" s="16" t="s">
        <v>39</v>
      </c>
      <c r="I16" s="17" t="s">
        <v>97</v>
      </c>
      <c r="J16" s="17"/>
    </row>
    <row r="17" spans="1:10" x14ac:dyDescent="0.15">
      <c r="A17" s="12">
        <f t="shared" si="0"/>
        <v>14</v>
      </c>
      <c r="B17" s="15">
        <v>15.69</v>
      </c>
      <c r="C17" s="11">
        <f t="shared" si="1"/>
        <v>1.0599999999999987</v>
      </c>
      <c r="D17" s="11" t="s">
        <v>84</v>
      </c>
      <c r="E17" s="16" t="s">
        <v>40</v>
      </c>
      <c r="F17" s="16" t="s">
        <v>20</v>
      </c>
      <c r="G17" s="26" t="s">
        <v>98</v>
      </c>
      <c r="H17" s="16" t="s">
        <v>41</v>
      </c>
      <c r="I17" s="17"/>
      <c r="J17" s="17"/>
    </row>
    <row r="18" spans="1:10" x14ac:dyDescent="0.15">
      <c r="A18" s="12">
        <f t="shared" si="0"/>
        <v>15</v>
      </c>
      <c r="B18" s="15">
        <v>17.940000000000001</v>
      </c>
      <c r="C18" s="11">
        <f t="shared" si="1"/>
        <v>2.2500000000000018</v>
      </c>
      <c r="D18" s="11" t="s">
        <v>84</v>
      </c>
      <c r="E18" s="16" t="s">
        <v>22</v>
      </c>
      <c r="F18" s="16" t="s">
        <v>20</v>
      </c>
      <c r="G18" s="26" t="s">
        <v>42</v>
      </c>
      <c r="H18" s="16" t="s">
        <v>43</v>
      </c>
      <c r="I18" s="17" t="s">
        <v>110</v>
      </c>
      <c r="J18" s="17"/>
    </row>
    <row r="19" spans="1:10" x14ac:dyDescent="0.15">
      <c r="A19" s="12">
        <f t="shared" si="0"/>
        <v>16</v>
      </c>
      <c r="B19" s="15">
        <v>21.02</v>
      </c>
      <c r="C19" s="11">
        <f t="shared" si="1"/>
        <v>3.0799999999999983</v>
      </c>
      <c r="D19" s="11"/>
      <c r="E19" s="16" t="s">
        <v>48</v>
      </c>
      <c r="F19" s="16" t="s">
        <v>20</v>
      </c>
      <c r="G19" s="26"/>
      <c r="H19" s="16" t="s">
        <v>44</v>
      </c>
      <c r="I19" s="17" t="s">
        <v>134</v>
      </c>
      <c r="J19" s="17"/>
    </row>
    <row r="20" spans="1:10" x14ac:dyDescent="0.15">
      <c r="A20" s="33">
        <f t="shared" si="0"/>
        <v>17</v>
      </c>
      <c r="B20" s="8">
        <v>23.56</v>
      </c>
      <c r="C20" s="9">
        <f t="shared" si="1"/>
        <v>2.5399999999999991</v>
      </c>
      <c r="D20" s="9"/>
      <c r="E20" s="7" t="s">
        <v>21</v>
      </c>
      <c r="F20" s="7" t="s">
        <v>121</v>
      </c>
      <c r="G20" s="18" t="s">
        <v>111</v>
      </c>
      <c r="H20" s="7" t="s">
        <v>44</v>
      </c>
      <c r="I20" s="18" t="s">
        <v>135</v>
      </c>
      <c r="J20" s="18"/>
    </row>
    <row r="21" spans="1:10" x14ac:dyDescent="0.15">
      <c r="A21" s="12">
        <f t="shared" si="0"/>
        <v>18</v>
      </c>
      <c r="B21" s="15">
        <v>26.1</v>
      </c>
      <c r="C21" s="19">
        <f t="shared" si="1"/>
        <v>2.5400000000000027</v>
      </c>
      <c r="D21" s="19" t="s">
        <v>85</v>
      </c>
      <c r="E21" s="16" t="s">
        <v>40</v>
      </c>
      <c r="F21" s="5" t="s">
        <v>7</v>
      </c>
      <c r="G21" s="6"/>
      <c r="H21" s="5" t="s">
        <v>78</v>
      </c>
      <c r="I21" s="6"/>
      <c r="J21" s="6"/>
    </row>
    <row r="22" spans="1:10" x14ac:dyDescent="0.15">
      <c r="A22" s="12">
        <f t="shared" si="0"/>
        <v>19</v>
      </c>
      <c r="B22" s="15">
        <v>29.78</v>
      </c>
      <c r="C22" s="19">
        <f t="shared" si="1"/>
        <v>3.6799999999999997</v>
      </c>
      <c r="D22" s="19" t="s">
        <v>85</v>
      </c>
      <c r="E22" s="5" t="s">
        <v>48</v>
      </c>
      <c r="F22" s="5" t="s">
        <v>90</v>
      </c>
      <c r="G22" s="6" t="s">
        <v>113</v>
      </c>
      <c r="H22" s="5" t="s">
        <v>112</v>
      </c>
      <c r="I22" s="6" t="s">
        <v>115</v>
      </c>
      <c r="J22" s="6"/>
    </row>
    <row r="23" spans="1:10" x14ac:dyDescent="0.15">
      <c r="A23" s="12">
        <f t="shared" si="0"/>
        <v>20</v>
      </c>
      <c r="B23" s="15">
        <v>30.66</v>
      </c>
      <c r="C23" s="19">
        <f t="shared" si="1"/>
        <v>0.87999999999999901</v>
      </c>
      <c r="D23" s="19" t="s">
        <v>84</v>
      </c>
      <c r="E23" s="5" t="s">
        <v>23</v>
      </c>
      <c r="F23" s="5" t="s">
        <v>89</v>
      </c>
      <c r="G23" s="6" t="s">
        <v>10</v>
      </c>
      <c r="H23" s="5" t="s">
        <v>11</v>
      </c>
      <c r="I23" s="6"/>
      <c r="J23" s="6"/>
    </row>
    <row r="24" spans="1:10" x14ac:dyDescent="0.15">
      <c r="A24" s="12">
        <f t="shared" si="0"/>
        <v>21</v>
      </c>
      <c r="B24" s="15">
        <v>31.34</v>
      </c>
      <c r="C24" s="19">
        <f t="shared" si="1"/>
        <v>0.67999999999999972</v>
      </c>
      <c r="D24" s="19" t="s">
        <v>85</v>
      </c>
      <c r="E24" s="5" t="s">
        <v>40</v>
      </c>
      <c r="F24" s="5" t="s">
        <v>20</v>
      </c>
      <c r="G24" s="6"/>
      <c r="H24" s="5" t="s">
        <v>46</v>
      </c>
      <c r="I24" s="6"/>
      <c r="J24" s="6" t="s">
        <v>45</v>
      </c>
    </row>
    <row r="25" spans="1:10" x14ac:dyDescent="0.15">
      <c r="A25" s="12">
        <f t="shared" si="0"/>
        <v>22</v>
      </c>
      <c r="B25" s="15">
        <v>32.68</v>
      </c>
      <c r="C25" s="19">
        <f t="shared" si="1"/>
        <v>1.3399999999999999</v>
      </c>
      <c r="D25" s="19"/>
      <c r="E25" s="5" t="s">
        <v>19</v>
      </c>
      <c r="F25" s="5" t="s">
        <v>89</v>
      </c>
      <c r="G25" s="6" t="s">
        <v>116</v>
      </c>
      <c r="H25" s="12" t="s">
        <v>68</v>
      </c>
      <c r="I25" s="6"/>
      <c r="J25" s="6"/>
    </row>
    <row r="26" spans="1:10" x14ac:dyDescent="0.15">
      <c r="A26" s="12">
        <f t="shared" si="0"/>
        <v>23</v>
      </c>
      <c r="B26" s="15">
        <v>34.07</v>
      </c>
      <c r="C26" s="19">
        <f t="shared" si="1"/>
        <v>1.3900000000000006</v>
      </c>
      <c r="D26" s="19" t="s">
        <v>84</v>
      </c>
      <c r="E26" s="5" t="s">
        <v>12</v>
      </c>
      <c r="F26" s="5" t="s">
        <v>20</v>
      </c>
      <c r="G26" s="6" t="s">
        <v>99</v>
      </c>
      <c r="H26" s="5" t="s">
        <v>47</v>
      </c>
      <c r="I26" s="6"/>
      <c r="J26" s="6" t="s">
        <v>79</v>
      </c>
    </row>
    <row r="27" spans="1:10" x14ac:dyDescent="0.15">
      <c r="A27" s="12">
        <f t="shared" si="0"/>
        <v>24</v>
      </c>
      <c r="B27" s="15">
        <v>50.64</v>
      </c>
      <c r="C27" s="19">
        <f t="shared" si="1"/>
        <v>16.57</v>
      </c>
      <c r="D27" s="19"/>
      <c r="E27" s="5" t="s">
        <v>19</v>
      </c>
      <c r="F27" s="5" t="s">
        <v>89</v>
      </c>
      <c r="G27" s="6" t="s">
        <v>136</v>
      </c>
      <c r="H27" s="12" t="s">
        <v>68</v>
      </c>
      <c r="I27" s="6"/>
      <c r="J27" s="6"/>
    </row>
    <row r="28" spans="1:10" x14ac:dyDescent="0.15">
      <c r="A28" s="12">
        <f t="shared" si="0"/>
        <v>25</v>
      </c>
      <c r="B28" s="15">
        <v>53.18</v>
      </c>
      <c r="C28" s="19">
        <f t="shared" si="1"/>
        <v>2.5399999999999991</v>
      </c>
      <c r="D28" s="19"/>
      <c r="E28" s="5" t="s">
        <v>21</v>
      </c>
      <c r="F28" s="5" t="s">
        <v>90</v>
      </c>
      <c r="G28" s="6" t="s">
        <v>137</v>
      </c>
      <c r="H28" s="12" t="s">
        <v>68</v>
      </c>
      <c r="I28" s="6"/>
      <c r="J28" s="6"/>
    </row>
    <row r="29" spans="1:10" x14ac:dyDescent="0.15">
      <c r="A29" s="12">
        <f t="shared" si="0"/>
        <v>26</v>
      </c>
      <c r="B29" s="15">
        <v>57.49</v>
      </c>
      <c r="C29" s="19">
        <f t="shared" si="1"/>
        <v>4.3100000000000023</v>
      </c>
      <c r="D29" s="19"/>
      <c r="E29" s="5" t="s">
        <v>19</v>
      </c>
      <c r="F29" s="5" t="s">
        <v>90</v>
      </c>
      <c r="G29" s="6" t="s">
        <v>155</v>
      </c>
      <c r="H29" s="12" t="s">
        <v>68</v>
      </c>
      <c r="I29" s="6"/>
      <c r="J29" s="6"/>
    </row>
    <row r="30" spans="1:10" x14ac:dyDescent="0.15">
      <c r="A30" s="12">
        <f t="shared" si="0"/>
        <v>27</v>
      </c>
      <c r="B30" s="15">
        <v>59.56</v>
      </c>
      <c r="C30" s="19">
        <f t="shared" si="1"/>
        <v>2.0700000000000003</v>
      </c>
      <c r="D30" s="19"/>
      <c r="E30" s="5" t="s">
        <v>19</v>
      </c>
      <c r="F30" s="5" t="s">
        <v>90</v>
      </c>
      <c r="G30" s="6" t="s">
        <v>138</v>
      </c>
      <c r="H30" s="12" t="s">
        <v>68</v>
      </c>
      <c r="I30" s="6"/>
      <c r="J30" s="6" t="s">
        <v>76</v>
      </c>
    </row>
    <row r="31" spans="1:10" x14ac:dyDescent="0.15">
      <c r="A31" s="12">
        <f t="shared" si="0"/>
        <v>28</v>
      </c>
      <c r="B31" s="15">
        <v>66.459999999999994</v>
      </c>
      <c r="C31" s="19">
        <f t="shared" si="1"/>
        <v>6.8999999999999915</v>
      </c>
      <c r="D31" s="19"/>
      <c r="E31" s="5" t="s">
        <v>19</v>
      </c>
      <c r="F31" s="5" t="s">
        <v>90</v>
      </c>
      <c r="G31" s="6" t="s">
        <v>156</v>
      </c>
      <c r="H31" s="12" t="s">
        <v>68</v>
      </c>
      <c r="I31" s="6"/>
      <c r="J31" s="6"/>
    </row>
    <row r="32" spans="1:10" x14ac:dyDescent="0.15">
      <c r="A32" s="12">
        <f t="shared" si="0"/>
        <v>29</v>
      </c>
      <c r="B32" s="15">
        <v>75.72</v>
      </c>
      <c r="C32" s="19">
        <f t="shared" si="1"/>
        <v>9.2600000000000051</v>
      </c>
      <c r="D32" s="19" t="s">
        <v>84</v>
      </c>
      <c r="E32" s="5" t="s">
        <v>21</v>
      </c>
      <c r="F32" s="5" t="s">
        <v>13</v>
      </c>
      <c r="G32" s="6" t="s">
        <v>100</v>
      </c>
      <c r="H32" s="5" t="s">
        <v>24</v>
      </c>
      <c r="I32" s="6" t="s">
        <v>139</v>
      </c>
      <c r="J32" s="6" t="s">
        <v>95</v>
      </c>
    </row>
    <row r="33" spans="1:10" x14ac:dyDescent="0.15">
      <c r="A33" s="12">
        <f t="shared" si="0"/>
        <v>30</v>
      </c>
      <c r="B33" s="15">
        <v>83.68</v>
      </c>
      <c r="C33" s="19">
        <f t="shared" si="1"/>
        <v>7.960000000000008</v>
      </c>
      <c r="D33" s="19"/>
      <c r="E33" s="5" t="s">
        <v>19</v>
      </c>
      <c r="F33" s="5" t="s">
        <v>90</v>
      </c>
      <c r="G33" s="6" t="s">
        <v>140</v>
      </c>
      <c r="H33" s="12" t="s">
        <v>68</v>
      </c>
      <c r="I33" s="6"/>
      <c r="J33" s="6"/>
    </row>
    <row r="34" spans="1:10" x14ac:dyDescent="0.15">
      <c r="A34" s="12">
        <f t="shared" si="0"/>
        <v>31</v>
      </c>
      <c r="B34" s="15">
        <v>100.58</v>
      </c>
      <c r="C34" s="19">
        <f t="shared" si="1"/>
        <v>16.899999999999991</v>
      </c>
      <c r="D34" s="19" t="s">
        <v>84</v>
      </c>
      <c r="E34" s="5" t="s">
        <v>21</v>
      </c>
      <c r="F34" s="5" t="s">
        <v>89</v>
      </c>
      <c r="G34" s="6" t="s">
        <v>101</v>
      </c>
      <c r="H34" s="5" t="s">
        <v>49</v>
      </c>
      <c r="I34" s="6"/>
      <c r="J34" s="6" t="s">
        <v>80</v>
      </c>
    </row>
    <row r="35" spans="1:10" x14ac:dyDescent="0.15">
      <c r="A35" s="12">
        <f t="shared" si="0"/>
        <v>32</v>
      </c>
      <c r="B35" s="15">
        <v>101.14</v>
      </c>
      <c r="C35" s="19">
        <f t="shared" si="1"/>
        <v>0.56000000000000227</v>
      </c>
      <c r="D35" s="19"/>
      <c r="E35" s="5" t="s">
        <v>8</v>
      </c>
      <c r="F35" s="5" t="s">
        <v>20</v>
      </c>
      <c r="G35" s="6" t="s">
        <v>64</v>
      </c>
      <c r="H35" s="5" t="s">
        <v>52</v>
      </c>
      <c r="I35" s="6"/>
      <c r="J35" s="6"/>
    </row>
    <row r="36" spans="1:10" x14ac:dyDescent="0.15">
      <c r="A36" s="12">
        <f t="shared" si="0"/>
        <v>33</v>
      </c>
      <c r="B36" s="15">
        <v>101.17</v>
      </c>
      <c r="C36" s="19">
        <f t="shared" si="1"/>
        <v>3.0000000000001137E-2</v>
      </c>
      <c r="D36" s="19"/>
      <c r="E36" s="5" t="s">
        <v>119</v>
      </c>
      <c r="F36" s="5" t="s">
        <v>7</v>
      </c>
      <c r="G36" s="6" t="s">
        <v>120</v>
      </c>
      <c r="H36" s="5" t="s">
        <v>52</v>
      </c>
      <c r="I36" s="6"/>
      <c r="J36" s="6"/>
    </row>
    <row r="37" spans="1:10" ht="33" x14ac:dyDescent="0.15">
      <c r="A37" s="33">
        <f t="shared" si="0"/>
        <v>34</v>
      </c>
      <c r="B37" s="8">
        <v>102.82</v>
      </c>
      <c r="C37" s="9">
        <f t="shared" si="1"/>
        <v>1.6499999999999915</v>
      </c>
      <c r="D37" s="9"/>
      <c r="E37" s="7"/>
      <c r="F37" s="7" t="s">
        <v>66</v>
      </c>
      <c r="G37" s="18" t="s">
        <v>141</v>
      </c>
      <c r="H37" s="7" t="s">
        <v>52</v>
      </c>
      <c r="I37" s="18" t="s">
        <v>142</v>
      </c>
      <c r="J37" s="18"/>
    </row>
    <row r="38" spans="1:10" x14ac:dyDescent="0.15">
      <c r="A38" s="12">
        <f t="shared" si="0"/>
        <v>35</v>
      </c>
      <c r="B38" s="15">
        <v>103.4</v>
      </c>
      <c r="C38" s="19">
        <f t="shared" si="1"/>
        <v>0.58000000000001251</v>
      </c>
      <c r="D38" s="19" t="s">
        <v>85</v>
      </c>
      <c r="E38" s="16" t="s">
        <v>40</v>
      </c>
      <c r="F38" s="5" t="s">
        <v>7</v>
      </c>
      <c r="G38" s="6"/>
      <c r="H38" s="5" t="s">
        <v>49</v>
      </c>
      <c r="I38" s="6" t="s">
        <v>122</v>
      </c>
      <c r="J38" s="6"/>
    </row>
    <row r="39" spans="1:10" x14ac:dyDescent="0.15">
      <c r="A39" s="12">
        <f t="shared" si="0"/>
        <v>36</v>
      </c>
      <c r="B39" s="15">
        <v>106.24</v>
      </c>
      <c r="C39" s="19">
        <f t="shared" si="1"/>
        <v>2.8399999999999892</v>
      </c>
      <c r="D39" s="19" t="s">
        <v>84</v>
      </c>
      <c r="E39" s="5" t="s">
        <v>48</v>
      </c>
      <c r="F39" s="5" t="s">
        <v>20</v>
      </c>
      <c r="G39" s="6" t="s">
        <v>101</v>
      </c>
      <c r="H39" s="5" t="s">
        <v>41</v>
      </c>
      <c r="I39" s="6"/>
      <c r="J39" s="6" t="s">
        <v>127</v>
      </c>
    </row>
    <row r="40" spans="1:10" x14ac:dyDescent="0.15">
      <c r="A40" s="12">
        <f t="shared" si="0"/>
        <v>37</v>
      </c>
      <c r="B40" s="15">
        <v>113.3</v>
      </c>
      <c r="C40" s="19">
        <f t="shared" si="1"/>
        <v>7.0600000000000023</v>
      </c>
      <c r="D40" s="19"/>
      <c r="E40" s="5" t="s">
        <v>123</v>
      </c>
      <c r="F40" s="5" t="s">
        <v>124</v>
      </c>
      <c r="G40" s="6" t="s">
        <v>125</v>
      </c>
      <c r="H40" s="5" t="s">
        <v>52</v>
      </c>
      <c r="I40" s="6" t="s">
        <v>126</v>
      </c>
      <c r="J40" s="6"/>
    </row>
    <row r="41" spans="1:10" x14ac:dyDescent="0.15">
      <c r="A41" s="12">
        <f t="shared" si="0"/>
        <v>38</v>
      </c>
      <c r="B41" s="15">
        <v>113.38</v>
      </c>
      <c r="C41" s="19">
        <f t="shared" si="1"/>
        <v>7.9999999999998295E-2</v>
      </c>
      <c r="D41" s="19"/>
      <c r="E41" s="16" t="s">
        <v>40</v>
      </c>
      <c r="F41" s="5" t="s">
        <v>51</v>
      </c>
      <c r="G41" s="6" t="s">
        <v>128</v>
      </c>
      <c r="H41" s="12" t="s">
        <v>68</v>
      </c>
      <c r="I41" s="6" t="s">
        <v>150</v>
      </c>
      <c r="J41" s="6"/>
    </row>
    <row r="42" spans="1:10" x14ac:dyDescent="0.15">
      <c r="A42" s="12">
        <f t="shared" si="0"/>
        <v>39</v>
      </c>
      <c r="B42" s="15">
        <v>113.74</v>
      </c>
      <c r="C42" s="19">
        <f t="shared" si="1"/>
        <v>0.35999999999999943</v>
      </c>
      <c r="D42" s="19" t="s">
        <v>85</v>
      </c>
      <c r="E42" s="16" t="s">
        <v>40</v>
      </c>
      <c r="F42" s="5" t="s">
        <v>7</v>
      </c>
      <c r="G42" s="6" t="s">
        <v>146</v>
      </c>
      <c r="H42" s="5" t="s">
        <v>41</v>
      </c>
      <c r="I42" s="6"/>
      <c r="J42" s="6"/>
    </row>
    <row r="43" spans="1:10" ht="33" x14ac:dyDescent="0.15">
      <c r="A43" s="33">
        <f t="shared" si="0"/>
        <v>40</v>
      </c>
      <c r="B43" s="8">
        <v>113.94</v>
      </c>
      <c r="C43" s="9">
        <f t="shared" si="1"/>
        <v>0.20000000000000284</v>
      </c>
      <c r="D43" s="9"/>
      <c r="E43" s="7"/>
      <c r="F43" s="7" t="s">
        <v>66</v>
      </c>
      <c r="G43" s="18" t="s">
        <v>147</v>
      </c>
      <c r="H43" s="7" t="s">
        <v>41</v>
      </c>
      <c r="I43" s="18" t="s">
        <v>166</v>
      </c>
      <c r="J43" s="18"/>
    </row>
    <row r="44" spans="1:10" ht="33" x14ac:dyDescent="0.15">
      <c r="A44" s="12">
        <f t="shared" si="0"/>
        <v>41</v>
      </c>
      <c r="B44" s="15">
        <v>121.28</v>
      </c>
      <c r="C44" s="19">
        <f t="shared" si="1"/>
        <v>7.3400000000000034</v>
      </c>
      <c r="D44" s="19" t="s">
        <v>84</v>
      </c>
      <c r="E44" s="5" t="s">
        <v>22</v>
      </c>
      <c r="F44" s="5" t="s">
        <v>51</v>
      </c>
      <c r="G44" s="6" t="s">
        <v>10</v>
      </c>
      <c r="H44" s="5" t="s">
        <v>52</v>
      </c>
      <c r="I44" s="27" t="s">
        <v>149</v>
      </c>
      <c r="J44" s="28"/>
    </row>
    <row r="45" spans="1:10" x14ac:dyDescent="0.15">
      <c r="A45" s="12">
        <f t="shared" si="0"/>
        <v>42</v>
      </c>
      <c r="B45" s="15">
        <v>121.69</v>
      </c>
      <c r="C45" s="19">
        <f t="shared" si="1"/>
        <v>0.40999999999999659</v>
      </c>
      <c r="D45" s="19"/>
      <c r="E45" s="5" t="s">
        <v>22</v>
      </c>
      <c r="F45" s="5" t="s">
        <v>51</v>
      </c>
      <c r="G45" s="6" t="s">
        <v>53</v>
      </c>
      <c r="H45" s="5" t="s">
        <v>52</v>
      </c>
      <c r="I45" s="27" t="s">
        <v>151</v>
      </c>
      <c r="J45" s="6"/>
    </row>
    <row r="46" spans="1:10" x14ac:dyDescent="0.15">
      <c r="A46" s="12">
        <f t="shared" si="0"/>
        <v>43</v>
      </c>
      <c r="B46" s="15">
        <v>122.04</v>
      </c>
      <c r="C46" s="19">
        <f t="shared" si="1"/>
        <v>0.35000000000000853</v>
      </c>
      <c r="D46" s="19" t="s">
        <v>85</v>
      </c>
      <c r="E46" s="5" t="s">
        <v>40</v>
      </c>
      <c r="F46" s="5" t="s">
        <v>50</v>
      </c>
      <c r="G46" s="6"/>
      <c r="H46" s="5" t="s">
        <v>54</v>
      </c>
      <c r="I46" s="27" t="s">
        <v>148</v>
      </c>
      <c r="J46" s="6"/>
    </row>
    <row r="47" spans="1:10" x14ac:dyDescent="0.15">
      <c r="A47" s="12">
        <f t="shared" si="0"/>
        <v>44</v>
      </c>
      <c r="B47" s="15">
        <v>122.61</v>
      </c>
      <c r="C47" s="19">
        <f t="shared" si="1"/>
        <v>0.56999999999999318</v>
      </c>
      <c r="D47" s="19" t="s">
        <v>84</v>
      </c>
      <c r="E47" s="5" t="s">
        <v>22</v>
      </c>
      <c r="F47" s="5" t="s">
        <v>51</v>
      </c>
      <c r="G47" s="6" t="s">
        <v>102</v>
      </c>
      <c r="H47" s="5" t="s">
        <v>41</v>
      </c>
      <c r="I47" s="27" t="s">
        <v>63</v>
      </c>
      <c r="J47" s="6"/>
    </row>
    <row r="48" spans="1:10" x14ac:dyDescent="0.15">
      <c r="A48" s="12">
        <f t="shared" si="0"/>
        <v>45</v>
      </c>
      <c r="B48" s="15">
        <v>137.93</v>
      </c>
      <c r="C48" s="19">
        <f t="shared" si="1"/>
        <v>15.320000000000007</v>
      </c>
      <c r="D48" s="19"/>
      <c r="E48" s="5" t="s">
        <v>19</v>
      </c>
      <c r="F48" s="5" t="s">
        <v>89</v>
      </c>
      <c r="G48" s="6" t="s">
        <v>152</v>
      </c>
      <c r="H48" s="12" t="s">
        <v>68</v>
      </c>
      <c r="I48" s="27"/>
      <c r="J48" s="6"/>
    </row>
    <row r="49" spans="1:10" x14ac:dyDescent="0.15">
      <c r="A49" s="12">
        <f t="shared" si="0"/>
        <v>46</v>
      </c>
      <c r="B49" s="15">
        <v>146.05000000000001</v>
      </c>
      <c r="C49" s="19">
        <f t="shared" si="1"/>
        <v>8.1200000000000045</v>
      </c>
      <c r="D49" s="19" t="s">
        <v>84</v>
      </c>
      <c r="E49" s="5" t="s">
        <v>12</v>
      </c>
      <c r="F49" s="5" t="s">
        <v>9</v>
      </c>
      <c r="G49" s="6" t="s">
        <v>100</v>
      </c>
      <c r="H49" s="5" t="s">
        <v>26</v>
      </c>
      <c r="I49" s="6" t="s">
        <v>153</v>
      </c>
      <c r="J49" s="6" t="s">
        <v>27</v>
      </c>
    </row>
    <row r="50" spans="1:10" x14ac:dyDescent="0.15">
      <c r="A50" s="12">
        <f t="shared" si="0"/>
        <v>47</v>
      </c>
      <c r="B50" s="15">
        <v>155.30000000000001</v>
      </c>
      <c r="C50" s="19">
        <f t="shared" si="1"/>
        <v>9.25</v>
      </c>
      <c r="D50" s="19"/>
      <c r="E50" s="5" t="s">
        <v>19</v>
      </c>
      <c r="F50" s="5" t="s">
        <v>89</v>
      </c>
      <c r="G50" s="6" t="s">
        <v>157</v>
      </c>
      <c r="H50" s="5" t="s">
        <v>68</v>
      </c>
      <c r="I50" s="6"/>
      <c r="J50" s="6"/>
    </row>
    <row r="51" spans="1:10" ht="33" x14ac:dyDescent="0.15">
      <c r="A51" s="33">
        <f t="shared" si="0"/>
        <v>48</v>
      </c>
      <c r="B51" s="8">
        <v>162.21</v>
      </c>
      <c r="C51" s="9">
        <f t="shared" si="1"/>
        <v>6.9099999999999966</v>
      </c>
      <c r="D51" s="9" t="s">
        <v>84</v>
      </c>
      <c r="E51" s="7" t="s">
        <v>22</v>
      </c>
      <c r="F51" s="7" t="s">
        <v>66</v>
      </c>
      <c r="G51" s="18" t="s">
        <v>154</v>
      </c>
      <c r="H51" s="7" t="s">
        <v>68</v>
      </c>
      <c r="I51" s="18" t="s">
        <v>167</v>
      </c>
      <c r="J51" s="18"/>
    </row>
    <row r="52" spans="1:10" x14ac:dyDescent="0.15">
      <c r="A52" s="12">
        <f t="shared" si="0"/>
        <v>49</v>
      </c>
      <c r="B52" s="15">
        <v>164.28</v>
      </c>
      <c r="C52" s="19">
        <f t="shared" si="1"/>
        <v>2.0699999999999932</v>
      </c>
      <c r="D52" s="19"/>
      <c r="E52" s="5" t="s">
        <v>19</v>
      </c>
      <c r="F52" s="5" t="s">
        <v>89</v>
      </c>
      <c r="G52" s="6" t="s">
        <v>158</v>
      </c>
      <c r="H52" s="5" t="s">
        <v>68</v>
      </c>
      <c r="I52" s="6"/>
      <c r="J52" s="6"/>
    </row>
    <row r="53" spans="1:10" x14ac:dyDescent="0.15">
      <c r="A53" s="12">
        <f t="shared" si="0"/>
        <v>50</v>
      </c>
      <c r="B53" s="15">
        <v>168.59</v>
      </c>
      <c r="C53" s="19">
        <f t="shared" si="1"/>
        <v>4.3100000000000023</v>
      </c>
      <c r="D53" s="19"/>
      <c r="E53" s="5" t="s">
        <v>48</v>
      </c>
      <c r="F53" s="5" t="s">
        <v>90</v>
      </c>
      <c r="G53" s="6" t="s">
        <v>143</v>
      </c>
      <c r="H53" s="5" t="s">
        <v>68</v>
      </c>
      <c r="I53" s="6" t="s">
        <v>81</v>
      </c>
      <c r="J53" s="6"/>
    </row>
    <row r="54" spans="1:10" x14ac:dyDescent="0.15">
      <c r="A54" s="12">
        <f t="shared" si="0"/>
        <v>51</v>
      </c>
      <c r="B54" s="15">
        <v>170.69</v>
      </c>
      <c r="C54" s="19">
        <f t="shared" si="1"/>
        <v>2.0999999999999943</v>
      </c>
      <c r="D54" s="19"/>
      <c r="E54" s="5" t="s">
        <v>19</v>
      </c>
      <c r="F54" s="5" t="s">
        <v>89</v>
      </c>
      <c r="G54" s="6" t="s">
        <v>144</v>
      </c>
      <c r="H54" s="5" t="s">
        <v>68</v>
      </c>
      <c r="I54" s="6"/>
      <c r="J54" s="6"/>
    </row>
    <row r="55" spans="1:10" x14ac:dyDescent="0.15">
      <c r="A55" s="12">
        <f t="shared" si="0"/>
        <v>52</v>
      </c>
      <c r="B55" s="15">
        <v>191.28</v>
      </c>
      <c r="C55" s="19">
        <f t="shared" si="1"/>
        <v>20.590000000000003</v>
      </c>
      <c r="D55" s="19" t="s">
        <v>84</v>
      </c>
      <c r="E55" s="5" t="s">
        <v>8</v>
      </c>
      <c r="F55" s="20" t="s">
        <v>89</v>
      </c>
      <c r="G55" s="6" t="s">
        <v>103</v>
      </c>
      <c r="H55" s="20" t="s">
        <v>18</v>
      </c>
      <c r="I55" s="21" t="s">
        <v>29</v>
      </c>
      <c r="J55" s="6" t="s">
        <v>57</v>
      </c>
    </row>
    <row r="56" spans="1:10" x14ac:dyDescent="0.15">
      <c r="A56" s="12">
        <f t="shared" si="0"/>
        <v>53</v>
      </c>
      <c r="B56" s="15">
        <v>191.94</v>
      </c>
      <c r="C56" s="19">
        <f t="shared" si="1"/>
        <v>0.65999999999999659</v>
      </c>
      <c r="D56" s="19" t="s">
        <v>84</v>
      </c>
      <c r="E56" s="5" t="s">
        <v>30</v>
      </c>
      <c r="F56" s="20" t="s">
        <v>9</v>
      </c>
      <c r="G56" s="6" t="s">
        <v>104</v>
      </c>
      <c r="H56" s="20" t="s">
        <v>31</v>
      </c>
      <c r="I56" s="21"/>
      <c r="J56" s="6"/>
    </row>
    <row r="57" spans="1:10" x14ac:dyDescent="0.15">
      <c r="A57" s="12">
        <f t="shared" si="0"/>
        <v>54</v>
      </c>
      <c r="B57" s="15">
        <v>194.9</v>
      </c>
      <c r="C57" s="19">
        <f t="shared" si="1"/>
        <v>2.960000000000008</v>
      </c>
      <c r="D57" s="19" t="s">
        <v>84</v>
      </c>
      <c r="E57" s="5" t="s">
        <v>30</v>
      </c>
      <c r="F57" s="20" t="s">
        <v>9</v>
      </c>
      <c r="G57" s="6" t="s">
        <v>105</v>
      </c>
      <c r="H57" s="5" t="s">
        <v>68</v>
      </c>
      <c r="I57" s="21" t="s">
        <v>32</v>
      </c>
      <c r="J57" s="6" t="s">
        <v>58</v>
      </c>
    </row>
    <row r="58" spans="1:10" x14ac:dyDescent="0.15">
      <c r="A58" s="12">
        <f t="shared" si="0"/>
        <v>55</v>
      </c>
      <c r="B58" s="15">
        <v>195.06</v>
      </c>
      <c r="C58" s="19">
        <f t="shared" si="1"/>
        <v>0.15999999999999659</v>
      </c>
      <c r="D58" s="19" t="s">
        <v>84</v>
      </c>
      <c r="E58" s="20" t="s">
        <v>12</v>
      </c>
      <c r="F58" s="20" t="s">
        <v>13</v>
      </c>
      <c r="G58" s="6" t="s">
        <v>106</v>
      </c>
      <c r="H58" s="20" t="s">
        <v>24</v>
      </c>
      <c r="I58" s="21"/>
      <c r="J58" s="6" t="s">
        <v>62</v>
      </c>
    </row>
    <row r="59" spans="1:10" ht="33" x14ac:dyDescent="0.15">
      <c r="A59" s="12">
        <f t="shared" si="0"/>
        <v>56</v>
      </c>
      <c r="B59" s="15">
        <v>197.27</v>
      </c>
      <c r="C59" s="19">
        <f t="shared" si="1"/>
        <v>2.210000000000008</v>
      </c>
      <c r="D59" s="19" t="s">
        <v>84</v>
      </c>
      <c r="E59" s="20" t="s">
        <v>25</v>
      </c>
      <c r="F59" s="20" t="s">
        <v>13</v>
      </c>
      <c r="G59" s="6" t="s">
        <v>28</v>
      </c>
      <c r="H59" s="20" t="s">
        <v>33</v>
      </c>
      <c r="I59" s="21" t="s">
        <v>159</v>
      </c>
      <c r="J59" s="6"/>
    </row>
    <row r="60" spans="1:10" x14ac:dyDescent="0.15">
      <c r="A60" s="12">
        <f t="shared" si="0"/>
        <v>57</v>
      </c>
      <c r="B60" s="15">
        <v>199.18</v>
      </c>
      <c r="C60" s="19">
        <f t="shared" si="1"/>
        <v>1.9099999999999966</v>
      </c>
      <c r="D60" s="19" t="s">
        <v>84</v>
      </c>
      <c r="E60" s="20" t="s">
        <v>12</v>
      </c>
      <c r="F60" s="20" t="s">
        <v>9</v>
      </c>
      <c r="G60" s="6" t="s">
        <v>107</v>
      </c>
      <c r="H60" s="20" t="s">
        <v>55</v>
      </c>
      <c r="I60" s="6"/>
      <c r="J60" s="6"/>
    </row>
    <row r="61" spans="1:10" x14ac:dyDescent="0.15">
      <c r="A61" s="33">
        <f t="shared" si="0"/>
        <v>58</v>
      </c>
      <c r="B61" s="8">
        <v>200.15</v>
      </c>
      <c r="C61" s="9">
        <f t="shared" si="1"/>
        <v>0.96999999999999886</v>
      </c>
      <c r="D61" s="9"/>
      <c r="E61" s="7"/>
      <c r="F61" s="7" t="s">
        <v>66</v>
      </c>
      <c r="G61" s="18" t="s">
        <v>160</v>
      </c>
      <c r="H61" s="7"/>
      <c r="I61" s="18" t="s">
        <v>161</v>
      </c>
      <c r="J61" s="18"/>
    </row>
    <row r="62" spans="1:10" x14ac:dyDescent="0.15">
      <c r="A62" s="12">
        <f t="shared" si="0"/>
        <v>59</v>
      </c>
      <c r="B62" s="15">
        <v>201.45</v>
      </c>
      <c r="C62" s="19">
        <f t="shared" si="1"/>
        <v>1.2999999999999829</v>
      </c>
      <c r="D62" s="19"/>
      <c r="E62" s="20" t="s">
        <v>65</v>
      </c>
      <c r="F62" s="20" t="s">
        <v>90</v>
      </c>
      <c r="G62" s="6" t="s">
        <v>35</v>
      </c>
      <c r="H62" s="20" t="s">
        <v>11</v>
      </c>
      <c r="I62" s="21" t="s">
        <v>145</v>
      </c>
      <c r="J62" s="6"/>
    </row>
    <row r="63" spans="1:10" x14ac:dyDescent="0.15">
      <c r="A63" s="12">
        <f t="shared" si="0"/>
        <v>60</v>
      </c>
      <c r="B63" s="15">
        <v>202.85</v>
      </c>
      <c r="C63" s="19">
        <f t="shared" si="1"/>
        <v>1.4000000000000057</v>
      </c>
      <c r="D63" s="19" t="s">
        <v>84</v>
      </c>
      <c r="E63" s="20" t="s">
        <v>12</v>
      </c>
      <c r="F63" s="20" t="s">
        <v>9</v>
      </c>
      <c r="G63" s="6" t="s">
        <v>28</v>
      </c>
      <c r="H63" s="20" t="s">
        <v>14</v>
      </c>
      <c r="I63" s="21" t="s">
        <v>36</v>
      </c>
      <c r="J63" s="6" t="s">
        <v>59</v>
      </c>
    </row>
    <row r="64" spans="1:10" x14ac:dyDescent="0.15">
      <c r="A64" s="12">
        <f t="shared" si="0"/>
        <v>61</v>
      </c>
      <c r="B64" s="15">
        <v>202.92</v>
      </c>
      <c r="C64" s="19">
        <f t="shared" si="1"/>
        <v>6.9999999999993179E-2</v>
      </c>
      <c r="D64" s="19" t="s">
        <v>84</v>
      </c>
      <c r="E64" s="20" t="s">
        <v>8</v>
      </c>
      <c r="F64" s="20" t="s">
        <v>13</v>
      </c>
      <c r="G64" s="6" t="s">
        <v>108</v>
      </c>
      <c r="H64" s="20" t="s">
        <v>37</v>
      </c>
      <c r="I64" s="6"/>
      <c r="J64" s="6"/>
    </row>
    <row r="65" spans="1:10" x14ac:dyDescent="0.15">
      <c r="A65" s="12">
        <f t="shared" si="0"/>
        <v>62</v>
      </c>
      <c r="B65" s="15">
        <v>203.01</v>
      </c>
      <c r="C65" s="19">
        <f t="shared" si="1"/>
        <v>9.0000000000003411E-2</v>
      </c>
      <c r="D65" s="19" t="s">
        <v>84</v>
      </c>
      <c r="E65" s="20" t="s">
        <v>25</v>
      </c>
      <c r="F65" s="20" t="s">
        <v>162</v>
      </c>
      <c r="G65" s="6" t="s">
        <v>28</v>
      </c>
      <c r="H65" s="20" t="s">
        <v>56</v>
      </c>
      <c r="I65" s="21" t="s">
        <v>109</v>
      </c>
      <c r="J65" s="6" t="s">
        <v>60</v>
      </c>
    </row>
    <row r="66" spans="1:10" x14ac:dyDescent="0.15">
      <c r="A66" s="12">
        <f t="shared" si="0"/>
        <v>63</v>
      </c>
      <c r="B66" s="15">
        <v>203.84</v>
      </c>
      <c r="C66" s="19">
        <f t="shared" si="1"/>
        <v>0.83000000000001251</v>
      </c>
      <c r="D66" s="19" t="s">
        <v>84</v>
      </c>
      <c r="E66" s="5" t="s">
        <v>8</v>
      </c>
      <c r="F66" s="20" t="s">
        <v>20</v>
      </c>
      <c r="G66" s="6" t="s">
        <v>28</v>
      </c>
      <c r="H66" s="20" t="s">
        <v>34</v>
      </c>
      <c r="I66" s="21" t="s">
        <v>163</v>
      </c>
      <c r="J66" s="6" t="s">
        <v>61</v>
      </c>
    </row>
    <row r="67" spans="1:10" x14ac:dyDescent="0.15">
      <c r="A67" s="33">
        <f t="shared" si="0"/>
        <v>64</v>
      </c>
      <c r="B67" s="8">
        <v>204.4</v>
      </c>
      <c r="C67" s="22">
        <f t="shared" si="1"/>
        <v>0.56000000000000227</v>
      </c>
      <c r="D67" s="22"/>
      <c r="E67" s="7" t="s">
        <v>8</v>
      </c>
      <c r="F67" s="7" t="s">
        <v>66</v>
      </c>
      <c r="G67" s="18" t="s">
        <v>164</v>
      </c>
      <c r="H67" s="23" t="s">
        <v>11</v>
      </c>
      <c r="I67" s="18" t="s">
        <v>165</v>
      </c>
      <c r="J67" s="18"/>
    </row>
  </sheetData>
  <mergeCells count="2">
    <mergeCell ref="A1:I1"/>
    <mergeCell ref="A2:J2"/>
  </mergeCells>
  <phoneticPr fontId="6"/>
  <printOptions horizontalCentered="1"/>
  <pageMargins left="0.23622047244094491" right="0.23622047244094491" top="0.55118110236220474" bottom="0.55118110236220474" header="0.31496062992125984" footer="0.31496062992125984"/>
  <pageSetup paperSize="9" scale="5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BRM1025松崎 Ver0.98</vt:lpstr>
      <vt:lpstr>'BRM1025松崎 Ver0.98'!Print_Area</vt:lpstr>
      <vt:lpstr>'BRM1025松崎 Ver0.98'!Print_Titles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大上 建</dc:creator>
  <cp:lastModifiedBy>大上 建</cp:lastModifiedBy>
  <cp:lastPrinted>2025-09-25T13:51:53Z</cp:lastPrinted>
  <dcterms:created xsi:type="dcterms:W3CDTF">2018-03-12T01:57:32Z</dcterms:created>
  <dcterms:modified xsi:type="dcterms:W3CDTF">2025-09-25T13:52:15Z</dcterms:modified>
</cp:coreProperties>
</file>