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b8e345c81ba8b8d/AJ西東京/2025西東京/2025しおかつ/"/>
    </mc:Choice>
  </mc:AlternateContent>
  <xr:revisionPtr revIDLastSave="132" documentId="8_{F8E2406E-F702-48C7-96FB-E0866505A46E}" xr6:coauthVersionLast="47" xr6:coauthVersionMax="47" xr10:uidLastSave="{B71E1C8B-9417-474E-BCF5-343BA76FC684}"/>
  <bookViews>
    <workbookView xWindow="-108" yWindow="-108" windowWidth="23256" windowHeight="12456" xr2:uid="{00000000-000D-0000-FFFF-FFFF00000000}"/>
  </bookViews>
  <sheets>
    <sheet name="BRM1025松崎 Ver0.9" sheetId="4" r:id="rId1"/>
  </sheets>
  <definedNames>
    <definedName name="_xlnm._FilterDatabase" localSheetId="0" hidden="1">'BRM1025松崎 Ver0.9'!$A$3:$O$52</definedName>
    <definedName name="_xlnm.Print_Area" localSheetId="0">'BRM1025松崎 Ver0.9'!$A$1:$I$59</definedName>
    <definedName name="_xlnm.Print_Titles" localSheetId="0">'BRM1025松崎 Ver0.9'!$1:$3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4" l="1"/>
  <c r="C31" i="4"/>
  <c r="C21" i="4"/>
  <c r="C22" i="4"/>
  <c r="C59" i="4"/>
  <c r="C58" i="4"/>
  <c r="C35" i="4"/>
  <c r="C34" i="4"/>
  <c r="C18" i="4"/>
  <c r="C48" i="4"/>
  <c r="C55" i="4"/>
  <c r="C54" i="4"/>
  <c r="C53" i="4"/>
  <c r="C52" i="4"/>
  <c r="C51" i="4"/>
  <c r="C50" i="4"/>
  <c r="C49" i="4"/>
  <c r="C45" i="4"/>
  <c r="C44" i="4"/>
  <c r="C42" i="4"/>
  <c r="C41" i="4"/>
  <c r="C40" i="4"/>
  <c r="C39" i="4"/>
  <c r="C38" i="4"/>
  <c r="C37" i="4"/>
  <c r="C33" i="4"/>
  <c r="C32" i="4"/>
  <c r="C57" i="4"/>
  <c r="C13" i="4"/>
  <c r="C14" i="4"/>
  <c r="C36" i="4"/>
  <c r="C12" i="4"/>
  <c r="C56" i="4"/>
  <c r="C43" i="4"/>
  <c r="C29" i="4"/>
  <c r="C28" i="4"/>
  <c r="C27" i="4"/>
  <c r="C26" i="4"/>
  <c r="C25" i="4"/>
  <c r="C24" i="4"/>
  <c r="C23" i="4"/>
  <c r="C20" i="4"/>
  <c r="C19" i="4"/>
  <c r="C17" i="4"/>
  <c r="C16" i="4"/>
  <c r="C11" i="4"/>
  <c r="C10" i="4"/>
  <c r="C9" i="4"/>
  <c r="C8" i="4"/>
  <c r="C7" i="4"/>
  <c r="C6" i="4"/>
  <c r="C5" i="4"/>
  <c r="C47" i="4" l="1"/>
  <c r="C46" i="4"/>
</calcChain>
</file>

<file path=xl/sharedStrings.xml><?xml version="1.0" encoding="utf-8"?>
<sst xmlns="http://schemas.openxmlformats.org/spreadsheetml/2006/main" count="292" uniqueCount="174">
  <si>
    <t>（距離は目安です。あらかじめ使い慣れた地図でコースを確認してください。）  R＝国道　K=地方道　CR=サイクリングロード　S=信号</t>
    <phoneticPr fontId="6"/>
  </si>
  <si>
    <t>No.</t>
  </si>
  <si>
    <t>総距離</t>
    <rPh sb="0" eb="3">
      <t>ソウキョリ</t>
    </rPh>
    <phoneticPr fontId="7"/>
  </si>
  <si>
    <t>区間</t>
    <rPh sb="0" eb="2">
      <t>クカン</t>
    </rPh>
    <phoneticPr fontId="7"/>
  </si>
  <si>
    <t>進路</t>
  </si>
  <si>
    <t>交差点名等（Sは信号あり）</t>
  </si>
  <si>
    <t>路線名</t>
  </si>
  <si>
    <t>備考</t>
  </si>
  <si>
    <t>【道標の行先】</t>
    <rPh sb="1" eb="3">
      <t>ドウヒョウ</t>
    </rPh>
    <rPh sb="4" eb="6">
      <t>イキサキ</t>
    </rPh>
    <phoneticPr fontId="7"/>
  </si>
  <si>
    <t xml:space="preserve">  </t>
  </si>
  <si>
    <t>右</t>
    <rPh sb="0" eb="1">
      <t>ミギ</t>
    </rPh>
    <phoneticPr fontId="7"/>
  </si>
  <si>
    <t>╋</t>
  </si>
  <si>
    <t>左</t>
  </si>
  <si>
    <t>名無しS</t>
    <rPh sb="0" eb="2">
      <t>ナナ</t>
    </rPh>
    <phoneticPr fontId="7"/>
  </si>
  <si>
    <t>市道</t>
    <rPh sb="0" eb="2">
      <t>シドウ</t>
    </rPh>
    <phoneticPr fontId="7"/>
  </si>
  <si>
    <t>┳</t>
  </si>
  <si>
    <t>右</t>
  </si>
  <si>
    <t>K22</t>
  </si>
  <si>
    <t>K144</t>
  </si>
  <si>
    <t>┫</t>
  </si>
  <si>
    <t>CR</t>
  </si>
  <si>
    <t>R414</t>
  </si>
  <si>
    <t>直進</t>
  </si>
  <si>
    <t>┃</t>
  </si>
  <si>
    <t>左</t>
    <rPh sb="0" eb="1">
      <t>ヒダリ</t>
    </rPh>
    <phoneticPr fontId="7"/>
  </si>
  <si>
    <t>┣</t>
    <phoneticPr fontId="7"/>
  </si>
  <si>
    <t>╋</t>
    <phoneticPr fontId="7"/>
  </si>
  <si>
    <t>┣</t>
  </si>
  <si>
    <t>R136</t>
  </si>
  <si>
    <t>Y</t>
  </si>
  <si>
    <t>K17</t>
  </si>
  <si>
    <t>「土肥中浜」S</t>
    <phoneticPr fontId="6"/>
  </si>
  <si>
    <t>この先TN多数（内上り基調2回）あり，ライト点灯推奨</t>
    <phoneticPr fontId="6"/>
  </si>
  <si>
    <t xml:space="preserve">【⇒松崎・西伊豆】
</t>
    <phoneticPr fontId="6"/>
  </si>
  <si>
    <t>道なり左方向へ直進
土肥～戸田，戸田～井田TNはいずれも二段坂</t>
    <phoneticPr fontId="6"/>
  </si>
  <si>
    <t>【⇐戸田港】</t>
  </si>
  <si>
    <t>碧の丘展望台（復路）</t>
    <rPh sb="7" eb="9">
      <t>フクロ</t>
    </rPh>
    <phoneticPr fontId="7"/>
  </si>
  <si>
    <t>正面富士屋旅館</t>
  </si>
  <si>
    <t>井田集落入口（復路）</t>
  </si>
  <si>
    <t>名無しS</t>
    <rPh sb="0" eb="2">
      <t>ナナ</t>
    </rPh>
    <phoneticPr fontId="6"/>
  </si>
  <si>
    <t>直進</t>
    <phoneticPr fontId="7"/>
  </si>
  <si>
    <t>「口野放水路」S</t>
  </si>
  <si>
    <t>正面のトンネルへと進む</t>
  </si>
  <si>
    <t>╋</t>
    <phoneticPr fontId="6"/>
  </si>
  <si>
    <t>「長塚橋」S</t>
  </si>
  <si>
    <t>K134</t>
  </si>
  <si>
    <t>「四日町東」S</t>
  </si>
  <si>
    <t>側道</t>
  </si>
  <si>
    <t>折り返してR136に下る</t>
  </si>
  <si>
    <t>「四日町」S</t>
  </si>
  <si>
    <t>市道</t>
  </si>
  <si>
    <t>「大場」S</t>
  </si>
  <si>
    <t>市道</t>
    <rPh sb="0" eb="2">
      <t>シドウ</t>
    </rPh>
    <phoneticPr fontId="6"/>
  </si>
  <si>
    <t>踏切</t>
    <rPh sb="0" eb="2">
      <t>フミキリ</t>
    </rPh>
    <phoneticPr fontId="6"/>
  </si>
  <si>
    <t>三嶋大社の正面</t>
  </si>
  <si>
    <t>「大社町西」S</t>
  </si>
  <si>
    <t>K21</t>
    <phoneticPr fontId="6"/>
  </si>
  <si>
    <t>左「三島駅」方面に行かない</t>
  </si>
  <si>
    <t>いちご街道</t>
    <rPh sb="3" eb="5">
      <t>カイドウ</t>
    </rPh>
    <phoneticPr fontId="7"/>
  </si>
  <si>
    <t>K136</t>
    <phoneticPr fontId="7"/>
  </si>
  <si>
    <t>反射炉・富士見ロード
右手前セブンイレブン</t>
    <rPh sb="11" eb="12">
      <t>ミギ</t>
    </rPh>
    <rPh sb="12" eb="14">
      <t>テマエ</t>
    </rPh>
    <phoneticPr fontId="7"/>
  </si>
  <si>
    <t>左に300mで世界遺産韮山反射炉</t>
    <rPh sb="0" eb="1">
      <t>ヒダリ</t>
    </rPh>
    <rPh sb="7" eb="9">
      <t>セカイ</t>
    </rPh>
    <rPh sb="9" eb="11">
      <t>イサン</t>
    </rPh>
    <rPh sb="11" eb="13">
      <t>ニラヤマ</t>
    </rPh>
    <rPh sb="13" eb="16">
      <t>ハンシャロ</t>
    </rPh>
    <phoneticPr fontId="7"/>
  </si>
  <si>
    <t>┳</t>
    <phoneticPr fontId="7"/>
  </si>
  <si>
    <t>R136</t>
    <phoneticPr fontId="7"/>
  </si>
  <si>
    <t>名無しS</t>
    <phoneticPr fontId="7"/>
  </si>
  <si>
    <t>市道,K400</t>
    <phoneticPr fontId="7"/>
  </si>
  <si>
    <t>Y</t>
    <phoneticPr fontId="7"/>
  </si>
  <si>
    <t>K80</t>
    <phoneticPr fontId="7"/>
  </si>
  <si>
    <t>右折せず伊豆三津三差路へ</t>
    <phoneticPr fontId="7"/>
  </si>
  <si>
    <t>【⇐内浦・三津】</t>
    <phoneticPr fontId="6"/>
  </si>
  <si>
    <t>K130</t>
    <phoneticPr fontId="7"/>
  </si>
  <si>
    <t>T字路（一旦停止）</t>
  </si>
  <si>
    <t>K17</t>
    <phoneticPr fontId="7"/>
  </si>
  <si>
    <t>井田TN入口（往路）</t>
    <rPh sb="4" eb="6">
      <t>イリグチ</t>
    </rPh>
    <phoneticPr fontId="7"/>
  </si>
  <si>
    <t>直進</t>
    <rPh sb="0" eb="2">
      <t>チョクシン</t>
    </rPh>
    <phoneticPr fontId="7"/>
  </si>
  <si>
    <t>井田集落入口（往路）</t>
    <phoneticPr fontId="7"/>
  </si>
  <si>
    <t>┫</t>
    <phoneticPr fontId="7"/>
  </si>
  <si>
    <t>戸田三差路S（往路）</t>
    <phoneticPr fontId="7"/>
  </si>
  <si>
    <t>K121</t>
    <phoneticPr fontId="7"/>
  </si>
  <si>
    <t>右</t>
    <phoneticPr fontId="7"/>
  </si>
  <si>
    <t>左</t>
    <phoneticPr fontId="7"/>
  </si>
  <si>
    <t>町道</t>
    <rPh sb="0" eb="2">
      <t>チョウドウ</t>
    </rPh>
    <phoneticPr fontId="7"/>
  </si>
  <si>
    <t>ときわ大橋</t>
    <phoneticPr fontId="7"/>
  </si>
  <si>
    <t>T字路（一旦停止）</t>
    <rPh sb="1" eb="3">
      <t>ジロ</t>
    </rPh>
    <phoneticPr fontId="7"/>
  </si>
  <si>
    <t>K122</t>
    <phoneticPr fontId="7"/>
  </si>
  <si>
    <t>K141,市道</t>
    <rPh sb="5" eb="7">
      <t>シドウ</t>
    </rPh>
    <phoneticPr fontId="7"/>
  </si>
  <si>
    <t>K21</t>
    <phoneticPr fontId="7"/>
  </si>
  <si>
    <t>「反射炉入口」S</t>
    <phoneticPr fontId="7"/>
  </si>
  <si>
    <t>「三津三差路」S</t>
    <phoneticPr fontId="7"/>
  </si>
  <si>
    <t>「道部」S</t>
    <phoneticPr fontId="7"/>
  </si>
  <si>
    <t>「江奈」S</t>
    <phoneticPr fontId="7"/>
  </si>
  <si>
    <t>井田TN入口（復路）</t>
    <rPh sb="4" eb="6">
      <t>イリグチ</t>
    </rPh>
    <rPh sb="7" eb="9">
      <t>フクロ</t>
    </rPh>
    <phoneticPr fontId="7"/>
  </si>
  <si>
    <t>【⇑伊豆市・伊豆の国】</t>
    <rPh sb="2" eb="4">
      <t>イズ</t>
    </rPh>
    <rPh sb="4" eb="5">
      <t>シ</t>
    </rPh>
    <rPh sb="6" eb="8">
      <t>イズ</t>
    </rPh>
    <rPh sb="9" eb="10">
      <t>クニ</t>
    </rPh>
    <phoneticPr fontId="6"/>
  </si>
  <si>
    <t>【⇐三島・伊豆市】</t>
    <rPh sb="2" eb="4">
      <t>ミシマ</t>
    </rPh>
    <rPh sb="5" eb="7">
      <t>イズ</t>
    </rPh>
    <rPh sb="7" eb="8">
      <t>シ</t>
    </rPh>
    <phoneticPr fontId="6"/>
  </si>
  <si>
    <t>【⇐沼津・⇑裾野】</t>
    <rPh sb="2" eb="4">
      <t>ヌマヅ</t>
    </rPh>
    <rPh sb="6" eb="8">
      <t>スソノ</t>
    </rPh>
    <phoneticPr fontId="6"/>
  </si>
  <si>
    <t>【⇒裾野】</t>
    <rPh sb="2" eb="4">
      <t>スソノ</t>
    </rPh>
    <phoneticPr fontId="6"/>
  </si>
  <si>
    <t>【⇒御殿場・裾野】</t>
    <rPh sb="2" eb="5">
      <t>ゴテンバ</t>
    </rPh>
    <rPh sb="6" eb="7">
      <t>スソ</t>
    </rPh>
    <rPh sb="7" eb="8">
      <t>ノ</t>
    </rPh>
    <phoneticPr fontId="6"/>
  </si>
  <si>
    <t>【⇒三島】</t>
    <rPh sb="2" eb="4">
      <t>ミシマ</t>
    </rPh>
    <phoneticPr fontId="6"/>
  </si>
  <si>
    <t>クランク状に進む（右+左）</t>
    <phoneticPr fontId="7"/>
  </si>
  <si>
    <t>これよりTN多数あり，ライト点灯推奨</t>
    <rPh sb="5" eb="7">
      <t>タスウ</t>
    </rPh>
    <rPh sb="13" eb="15">
      <t>テントウ</t>
    </rPh>
    <rPh sb="15" eb="17">
      <t>スイショウ</t>
    </rPh>
    <phoneticPr fontId="7"/>
  </si>
  <si>
    <t>道が川沿いになって最初の橋の角，横断歩道あり</t>
    <rPh sb="14" eb="15">
      <t>カド</t>
    </rPh>
    <phoneticPr fontId="7"/>
  </si>
  <si>
    <t>すぐの突当り，生活道路なので走行注意</t>
    <rPh sb="3" eb="5">
      <t>ツキアタ</t>
    </rPh>
    <rPh sb="7" eb="9">
      <t>セイカツ</t>
    </rPh>
    <rPh sb="9" eb="11">
      <t>ドウロ</t>
    </rPh>
    <rPh sb="14" eb="16">
      <t>ソウコウ</t>
    </rPh>
    <rPh sb="16" eb="18">
      <t>チュウイ</t>
    </rPh>
    <phoneticPr fontId="7"/>
  </si>
  <si>
    <t>踏切</t>
    <rPh sb="0" eb="2">
      <t>フミキリ</t>
    </rPh>
    <phoneticPr fontId="7"/>
  </si>
  <si>
    <t>韮山反射炉はルートから300m外れたところ。反射炉物産館の前から反射炉は見えます。</t>
    <rPh sb="0" eb="2">
      <t>ニラヤマ</t>
    </rPh>
    <rPh sb="2" eb="5">
      <t>ハンシャロ</t>
    </rPh>
    <rPh sb="15" eb="16">
      <t>ハズ</t>
    </rPh>
    <phoneticPr fontId="7"/>
  </si>
  <si>
    <t>交差点右奥ENEOSのSSあり
左側SUZUKIとTOYOTA</t>
    <rPh sb="0" eb="3">
      <t>コウサテン</t>
    </rPh>
    <rPh sb="3" eb="4">
      <t>ミギ</t>
    </rPh>
    <rPh sb="4" eb="5">
      <t>オク</t>
    </rPh>
    <rPh sb="16" eb="18">
      <t>ヒダリガワ</t>
    </rPh>
    <phoneticPr fontId="7"/>
  </si>
  <si>
    <t>左側</t>
    <rPh sb="0" eb="2">
      <t>ヒダリガワ</t>
    </rPh>
    <phoneticPr fontId="7"/>
  </si>
  <si>
    <t>名無しS</t>
  </si>
  <si>
    <t>↓</t>
  </si>
  <si>
    <t>次のポイントまで30m</t>
  </si>
  <si>
    <t>変則十字路（一旦停止）</t>
  </si>
  <si>
    <t>鋭角
左折</t>
  </si>
  <si>
    <t>ここから南向き一方通行、
道幅狭いので注意</t>
  </si>
  <si>
    <t>徳倉橋先</t>
  </si>
  <si>
    <t>左折</t>
  </si>
  <si>
    <t>新城橋南詰</t>
  </si>
  <si>
    <t>交通量の多い県道を横断</t>
  </si>
  <si>
    <t>日の出橋南詰</t>
  </si>
  <si>
    <t>交通量の多い市道を横断</t>
  </si>
  <si>
    <t>OPEN</t>
    <phoneticPr fontId="7"/>
  </si>
  <si>
    <t>CLOSE</t>
    <phoneticPr fontId="7"/>
  </si>
  <si>
    <t>交差点の形</t>
    <rPh sb="4" eb="5">
      <t>カタチ</t>
    </rPh>
    <phoneticPr fontId="7"/>
  </si>
  <si>
    <t>K134</t>
    <phoneticPr fontId="7"/>
  </si>
  <si>
    <t>石堂橋を渡る</t>
    <rPh sb="0" eb="2">
      <t>イシドウ</t>
    </rPh>
    <rPh sb="2" eb="3">
      <t>ハシ</t>
    </rPh>
    <phoneticPr fontId="7"/>
  </si>
  <si>
    <t>CR</t>
    <phoneticPr fontId="7"/>
  </si>
  <si>
    <t>松原橋東詰</t>
    <rPh sb="0" eb="3">
      <t>マツバラバシ</t>
    </rPh>
    <rPh sb="3" eb="5">
      <t>ヒガシツ</t>
    </rPh>
    <phoneticPr fontId="7"/>
  </si>
  <si>
    <t>K129</t>
    <phoneticPr fontId="7"/>
  </si>
  <si>
    <t>石堂橋東詰</t>
    <rPh sb="0" eb="3">
      <t>イシドウバシ</t>
    </rPh>
    <rPh sb="3" eb="5">
      <t>ヒガシツ</t>
    </rPh>
    <phoneticPr fontId="7"/>
  </si>
  <si>
    <t>K129に下りない</t>
    <rPh sb="5" eb="6">
      <t>オ</t>
    </rPh>
    <phoneticPr fontId="7"/>
  </si>
  <si>
    <t>反転</t>
    <rPh sb="0" eb="2">
      <t>ハンテン</t>
    </rPh>
    <phoneticPr fontId="7"/>
  </si>
  <si>
    <t>新幹線高架側道から下土狩文教線へつながる新しい道路です</t>
    <rPh sb="0" eb="3">
      <t>シンカンセン</t>
    </rPh>
    <rPh sb="3" eb="5">
      <t>コウカ</t>
    </rPh>
    <rPh sb="5" eb="7">
      <t>ソクドウ</t>
    </rPh>
    <rPh sb="9" eb="12">
      <t>シモツチカリ</t>
    </rPh>
    <rPh sb="12" eb="15">
      <t>ブンキョウセン</t>
    </rPh>
    <rPh sb="20" eb="21">
      <t>アタラ</t>
    </rPh>
    <rPh sb="23" eb="25">
      <t>ドウロ</t>
    </rPh>
    <phoneticPr fontId="7"/>
  </si>
  <si>
    <t>「三島駅北口」S</t>
    <rPh sb="1" eb="4">
      <t>ミシマエキ</t>
    </rPh>
    <rPh sb="4" eb="6">
      <t>キタグチ</t>
    </rPh>
    <phoneticPr fontId="7"/>
  </si>
  <si>
    <t>参考
11:02</t>
    <rPh sb="0" eb="2">
      <t>サンコウ</t>
    </rPh>
    <phoneticPr fontId="7"/>
  </si>
  <si>
    <t>参考
14:52</t>
    <rPh sb="0" eb="2">
      <t>サンコウ</t>
    </rPh>
    <phoneticPr fontId="7"/>
  </si>
  <si>
    <t>参考
11:19</t>
    <rPh sb="0" eb="2">
      <t>サンコウ</t>
    </rPh>
    <phoneticPr fontId="7"/>
  </si>
  <si>
    <t>参考
15:32</t>
    <rPh sb="0" eb="2">
      <t>サンコウ</t>
    </rPh>
    <phoneticPr fontId="7"/>
  </si>
  <si>
    <t>【⇑西伊豆・土肥】</t>
    <rPh sb="2" eb="5">
      <t>ニシイズ</t>
    </rPh>
    <rPh sb="6" eb="8">
      <t>トイ</t>
    </rPh>
    <phoneticPr fontId="7"/>
  </si>
  <si>
    <t>参考
8:42</t>
    <rPh sb="0" eb="2">
      <t>サンコウ</t>
    </rPh>
    <phoneticPr fontId="7"/>
  </si>
  <si>
    <t>参考
10:12</t>
    <rPh sb="0" eb="2">
      <t>サンコウ</t>
    </rPh>
    <phoneticPr fontId="7"/>
  </si>
  <si>
    <t>Y字路</t>
    <phoneticPr fontId="7"/>
  </si>
  <si>
    <t>Sなし</t>
    <phoneticPr fontId="7"/>
  </si>
  <si>
    <t>左</t>
    <rPh sb="0" eb="1">
      <t>ヒダリ</t>
    </rPh>
    <phoneticPr fontId="7"/>
  </si>
  <si>
    <t>【⇑波勝崎・南伊豆】</t>
    <rPh sb="2" eb="3">
      <t>ナミ</t>
    </rPh>
    <rPh sb="3" eb="4">
      <t>カ</t>
    </rPh>
    <rPh sb="4" eb="5">
      <t>ザキ</t>
    </rPh>
    <rPh sb="6" eb="9">
      <t>ミナミイズ</t>
    </rPh>
    <phoneticPr fontId="7"/>
  </si>
  <si>
    <t>右側</t>
    <rPh sb="0" eb="2">
      <t>ミギガワ</t>
    </rPh>
    <phoneticPr fontId="7"/>
  </si>
  <si>
    <t>ゴール受付 
東横INN富士山三島駅</t>
    <rPh sb="3" eb="5">
      <t>ウケツケ</t>
    </rPh>
    <phoneticPr fontId="6"/>
  </si>
  <si>
    <r>
      <t>駐車場側出入口から入ってください。
館内1Fロビーにて</t>
    </r>
    <r>
      <rPr>
        <b/>
        <sz val="12"/>
        <rFont val="メイリオ"/>
        <family val="3"/>
        <charset val="128"/>
      </rPr>
      <t>ブルベカードに自分でPC1，PC2の通過時刻を記入し、フォトチェック写真、ブルベカードとレシートを一緒に提出</t>
    </r>
    <r>
      <rPr>
        <sz val="12"/>
        <rFont val="メイリオ"/>
        <family val="3"/>
        <charset val="128"/>
      </rPr>
      <t>してください。</t>
    </r>
    <rPh sb="9" eb="10">
      <t>ハイ</t>
    </rPh>
    <rPh sb="18" eb="20">
      <t>カンナイ</t>
    </rPh>
    <rPh sb="34" eb="36">
      <t>ジブン</t>
    </rPh>
    <rPh sb="45" eb="47">
      <t>ツウカ</t>
    </rPh>
    <rPh sb="47" eb="49">
      <t>ジコク</t>
    </rPh>
    <rPh sb="50" eb="52">
      <t>キニュウ</t>
    </rPh>
    <rPh sb="61" eb="63">
      <t>シャシン</t>
    </rPh>
    <rPh sb="76" eb="78">
      <t>イッショ</t>
    </rPh>
    <rPh sb="79" eb="81">
      <t>テイシュツ</t>
    </rPh>
    <phoneticPr fontId="6"/>
  </si>
  <si>
    <t>「三島駅北口」S先左側
駐車場側出入口を利用，ゴール受付けは1階ロビー（自転車は駐車場に鍵をかけて停めてください）</t>
    <rPh sb="26" eb="28">
      <t>ウケツ</t>
    </rPh>
    <rPh sb="41" eb="42">
      <t>クルマ</t>
    </rPh>
    <phoneticPr fontId="6"/>
  </si>
  <si>
    <t xml:space="preserve">2025BRM1025西東京200kmしおかつお松崎キューシート </t>
    <rPh sb="24" eb="26">
      <t>マツザキ</t>
    </rPh>
    <phoneticPr fontId="6"/>
  </si>
  <si>
    <t>K400</t>
    <phoneticPr fontId="7"/>
  </si>
  <si>
    <t>左手前に富士屋旅館</t>
    <rPh sb="0" eb="2">
      <t>ヒダリテ</t>
    </rPh>
    <rPh sb="2" eb="3">
      <t>マエ</t>
    </rPh>
    <rPh sb="4" eb="9">
      <t>フジヤリョカン</t>
    </rPh>
    <phoneticPr fontId="7"/>
  </si>
  <si>
    <t>【⇐大瀬崎】</t>
    <rPh sb="2" eb="5">
      <t>オオセザキ</t>
    </rPh>
    <phoneticPr fontId="6"/>
  </si>
  <si>
    <t>新幹線、東海道線高架下をくぐる</t>
    <rPh sb="10" eb="11">
      <t>シタ</t>
    </rPh>
    <phoneticPr fontId="7"/>
  </si>
  <si>
    <t>【⇑蛇石峠】</t>
    <rPh sb="2" eb="5">
      <t>ジャイシトウゲ</t>
    </rPh>
    <phoneticPr fontId="7"/>
  </si>
  <si>
    <t>右手にカーブミラーあり、重要文化財岩科学校へ（標識）</t>
    <rPh sb="0" eb="2">
      <t>ミギテ</t>
    </rPh>
    <rPh sb="12" eb="14">
      <t>ジュウヨウ</t>
    </rPh>
    <rPh sb="14" eb="17">
      <t>ブンカザイ</t>
    </rPh>
    <rPh sb="17" eb="19">
      <t>イワシナ</t>
    </rPh>
    <rPh sb="19" eb="21">
      <t>ガッコウ</t>
    </rPh>
    <rPh sb="23" eb="25">
      <t>ヒョウシキ</t>
    </rPh>
    <phoneticPr fontId="7"/>
  </si>
  <si>
    <t>岩科学校を背にして左へ進む。カーブミラーのある最初の交差点を右折、次の交差点を右折する。</t>
    <rPh sb="9" eb="10">
      <t>ヒダリ</t>
    </rPh>
    <rPh sb="11" eb="12">
      <t>スス</t>
    </rPh>
    <rPh sb="23" eb="25">
      <t>サイショ</t>
    </rPh>
    <rPh sb="26" eb="29">
      <t>コウサテン</t>
    </rPh>
    <rPh sb="30" eb="32">
      <t>ウセツ</t>
    </rPh>
    <rPh sb="33" eb="34">
      <t>ツギ</t>
    </rPh>
    <rPh sb="35" eb="38">
      <t>コウサテン</t>
    </rPh>
    <rPh sb="39" eb="41">
      <t>ウセツ</t>
    </rPh>
    <phoneticPr fontId="7"/>
  </si>
  <si>
    <t>岩科川沿いに進む、生活道路なので走行注意</t>
    <rPh sb="0" eb="3">
      <t>イワシナガワ</t>
    </rPh>
    <rPh sb="3" eb="4">
      <t>ゾ</t>
    </rPh>
    <rPh sb="6" eb="7">
      <t>スス</t>
    </rPh>
    <rPh sb="9" eb="13">
      <t>セイカツドウロ</t>
    </rPh>
    <rPh sb="16" eb="20">
      <t>ソウコウチュウイ</t>
    </rPh>
    <phoneticPr fontId="7"/>
  </si>
  <si>
    <t>左手前に松崎町消防団の建物あり</t>
    <rPh sb="0" eb="2">
      <t>ヒダリテ</t>
    </rPh>
    <rPh sb="2" eb="3">
      <t>マエ</t>
    </rPh>
    <rPh sb="4" eb="6">
      <t>マツザキ</t>
    </rPh>
    <rPh sb="6" eb="7">
      <t>チョウ</t>
    </rPh>
    <rPh sb="7" eb="10">
      <t>ショウボウダン</t>
    </rPh>
    <rPh sb="11" eb="13">
      <t>タテモノ</t>
    </rPh>
    <phoneticPr fontId="7"/>
  </si>
  <si>
    <t>左奥”ふれあいとーふや”</t>
    <phoneticPr fontId="7"/>
  </si>
  <si>
    <t>岩科川渡ってすぐ左折、中宿通りへ。
これよりなまこ壁の街並（伊豆文邸，中瀬邸ほか）、足湯あり</t>
    <rPh sb="8" eb="10">
      <t>サセツ</t>
    </rPh>
    <rPh sb="11" eb="14">
      <t>ナカジュクドオ</t>
    </rPh>
    <rPh sb="42" eb="44">
      <t>アシユ</t>
    </rPh>
    <phoneticPr fontId="7"/>
  </si>
  <si>
    <t>この先梅月園前に足湯あり</t>
    <rPh sb="1" eb="2">
      <t>サキ</t>
    </rPh>
    <rPh sb="2" eb="5">
      <t>バイゲツエン</t>
    </rPh>
    <rPh sb="5" eb="6">
      <t>マエ</t>
    </rPh>
    <rPh sb="7" eb="9">
      <t>アシユ</t>
    </rPh>
    <phoneticPr fontId="7"/>
  </si>
  <si>
    <t>これより復路最後のヒルクライム</t>
    <rPh sb="4" eb="6">
      <t>フクロ</t>
    </rPh>
    <rPh sb="6" eb="8">
      <t>サイゴ</t>
    </rPh>
    <phoneticPr fontId="7"/>
  </si>
  <si>
    <r>
      <t>すぐに堤防上の狩野川サイクリングロードに入る。歩行者の安全確保を最優先して走行すること。
また、</t>
    </r>
    <r>
      <rPr>
        <b/>
        <sz val="12"/>
        <rFont val="メイリオ"/>
        <family val="3"/>
        <charset val="128"/>
      </rPr>
      <t>随所の車止め（鎖）に注意</t>
    </r>
    <rPh sb="55" eb="56">
      <t>クサリ</t>
    </rPh>
    <phoneticPr fontId="7"/>
  </si>
  <si>
    <r>
      <rPr>
        <b/>
        <sz val="12"/>
        <rFont val="メイリオ"/>
        <family val="3"/>
        <charset val="128"/>
      </rPr>
      <t>2段階右折（横断歩道で国道を渡る）</t>
    </r>
    <r>
      <rPr>
        <sz val="12"/>
        <rFont val="メイリオ"/>
        <family val="3"/>
        <charset val="128"/>
      </rPr>
      <t xml:space="preserve">
左パチンコ屋（マルハン），右ユニクロ・田中家具とエネオスの間の道に入る</t>
    </r>
    <rPh sb="18" eb="19">
      <t>ヒダリ</t>
    </rPh>
    <rPh sb="23" eb="24">
      <t>ヤ</t>
    </rPh>
    <rPh sb="37" eb="39">
      <t>タナカ</t>
    </rPh>
    <rPh sb="39" eb="41">
      <t>カグ</t>
    </rPh>
    <rPh sb="47" eb="48">
      <t>アイダ</t>
    </rPh>
    <rPh sb="49" eb="50">
      <t>ミチ</t>
    </rPh>
    <rPh sb="51" eb="52">
      <t>ハイ</t>
    </rPh>
    <phoneticPr fontId="6"/>
  </si>
  <si>
    <t xml:space="preserve">PC1 
セブンイレブン修善寺駅東店
</t>
    <rPh sb="12" eb="15">
      <t>シュゼンジ</t>
    </rPh>
    <rPh sb="15" eb="16">
      <t>エキ</t>
    </rPh>
    <rPh sb="16" eb="17">
      <t>ヒガシ</t>
    </rPh>
    <phoneticPr fontId="7"/>
  </si>
  <si>
    <t>通過チェック（写真）
岩科学校</t>
    <rPh sb="0" eb="2">
      <t>ツウカ</t>
    </rPh>
    <rPh sb="7" eb="9">
      <t>シャシン</t>
    </rPh>
    <rPh sb="11" eb="15">
      <t>イワシナガッコウ</t>
    </rPh>
    <phoneticPr fontId="7"/>
  </si>
  <si>
    <t>岩科学校校舎をバックにブルベカード（氏名面）を撮影する。（参考11:02～14:52）</t>
    <rPh sb="0" eb="4">
      <t>イワシナガッコウ</t>
    </rPh>
    <rPh sb="4" eb="6">
      <t>コウシャ</t>
    </rPh>
    <rPh sb="18" eb="21">
      <t>シメイメン</t>
    </rPh>
    <rPh sb="23" eb="25">
      <t>サツエイ</t>
    </rPh>
    <phoneticPr fontId="7"/>
  </si>
  <si>
    <t>通過チェック（写真）
雲見温泉バス停、雲見温泉看板あり</t>
    <rPh sb="0" eb="2">
      <t>ツウカ</t>
    </rPh>
    <rPh sb="7" eb="9">
      <t>シャシン</t>
    </rPh>
    <rPh sb="19" eb="23">
      <t>クモミオンセン</t>
    </rPh>
    <rPh sb="23" eb="25">
      <t>カンバン</t>
    </rPh>
    <phoneticPr fontId="7"/>
  </si>
  <si>
    <t>折り返し地点（横断歩道利用しUターン）、ブルベカード（氏名面）とバス停を一緒に撮影する
（参考11:19～15:32）</t>
    <rPh sb="0" eb="1">
      <t>オ</t>
    </rPh>
    <rPh sb="2" eb="3">
      <t>カエ</t>
    </rPh>
    <rPh sb="4" eb="6">
      <t>チテン</t>
    </rPh>
    <rPh sb="11" eb="13">
      <t>リヨウ</t>
    </rPh>
    <rPh sb="27" eb="30">
      <t>シメイメン</t>
    </rPh>
    <rPh sb="34" eb="35">
      <t>テイ</t>
    </rPh>
    <rPh sb="36" eb="38">
      <t>イッショ</t>
    </rPh>
    <rPh sb="39" eb="41">
      <t>サツエイ</t>
    </rPh>
    <phoneticPr fontId="7"/>
  </si>
  <si>
    <t>PC2
セブンイレブン沼津戸田店、戸田三差路S（復路）</t>
    <rPh sb="11" eb="15">
      <t>ヌマヅヘタ</t>
    </rPh>
    <rPh sb="15" eb="16">
      <t>テン</t>
    </rPh>
    <phoneticPr fontId="7"/>
  </si>
  <si>
    <t>レシート取得
（参考12:44～18:44）</t>
    <rPh sb="4" eb="6">
      <t>シュトク</t>
    </rPh>
    <phoneticPr fontId="7"/>
  </si>
  <si>
    <t xml:space="preserve">ゴール 
セブン‐イレブン 長泉下土狩店
</t>
    <phoneticPr fontId="6"/>
  </si>
  <si>
    <t>東横INNを通過して最初のセブン
通過証明のレシートを受け取ってください。
ゴール受付へは折り返しです（13:53～21:30）。</t>
    <rPh sb="0" eb="2">
      <t>トウヨコ</t>
    </rPh>
    <rPh sb="6" eb="8">
      <t>ツウカ</t>
    </rPh>
    <rPh sb="10" eb="12">
      <t>サイショ</t>
    </rPh>
    <rPh sb="17" eb="19">
      <t>ツウカ</t>
    </rPh>
    <rPh sb="19" eb="21">
      <t>ショウメイ</t>
    </rPh>
    <rPh sb="27" eb="28">
      <t>ウ</t>
    </rPh>
    <rPh sb="29" eb="30">
      <t>ト</t>
    </rPh>
    <rPh sb="41" eb="43">
      <t>ウケツケ</t>
    </rPh>
    <rPh sb="45" eb="46">
      <t>オ</t>
    </rPh>
    <rPh sb="47" eb="48">
      <t>カエ</t>
    </rPh>
    <phoneticPr fontId="7"/>
  </si>
  <si>
    <t>スタート
三島駅北口広場</t>
    <rPh sb="5" eb="7">
      <t>ミシマ</t>
    </rPh>
    <rPh sb="7" eb="8">
      <t>エキ</t>
    </rPh>
    <rPh sb="8" eb="10">
      <t>キタグチ</t>
    </rPh>
    <rPh sb="10" eb="12">
      <t>ヒロバ</t>
    </rPh>
    <phoneticPr fontId="7"/>
  </si>
  <si>
    <t>駅前広場は徒歩移動，広場西側からスタート，新幹線高架に沿って進む（8:00～8:30）</t>
    <rPh sb="5" eb="7">
      <t>トホ</t>
    </rPh>
    <phoneticPr fontId="7"/>
  </si>
  <si>
    <t>レシート取得
PCからのリスタートはもと来た道K80を進む
（参考close8:42～10:12）</t>
    <rPh sb="4" eb="6">
      <t>シュトク</t>
    </rPh>
    <rPh sb="20" eb="21">
      <t>キ</t>
    </rPh>
    <rPh sb="22" eb="23">
      <t>ミチ</t>
    </rPh>
    <rPh sb="27" eb="28">
      <t>スス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</si>
</sst>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16" x14ac:knownFonts="1">
    <font>
      <sz val="11"/>
      <name val="ＭＳ Ｐゴシック"/>
      <family val="3"/>
      <charset val="128"/>
    </font>
    <font>
      <sz val="10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Arial"/>
      <family val="2"/>
    </font>
    <font>
      <sz val="11"/>
      <color indexed="8"/>
      <name val="ＭＳ Ｐゴシック"/>
      <family val="3"/>
      <charset val="128"/>
    </font>
    <font>
      <b/>
      <sz val="11"/>
      <name val="メイリオ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ＭＳ Ｐゴシック"/>
      <family val="3"/>
      <charset val="128"/>
    </font>
    <font>
      <sz val="12"/>
      <name val="Microsoft JhengHei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26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9" fillId="0" borderId="0"/>
    <xf numFmtId="0" fontId="10" fillId="0" borderId="0">
      <alignment vertical="center"/>
    </xf>
    <xf numFmtId="0" fontId="8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49">
    <xf numFmtId="0" fontId="0" fillId="0" borderId="0" xfId="0">
      <alignment vertical="center"/>
    </xf>
    <xf numFmtId="0" fontId="5" fillId="0" borderId="0" xfId="1" applyFont="1" applyAlignment="1">
      <alignment vertical="top" wrapText="1"/>
    </xf>
    <xf numFmtId="0" fontId="5" fillId="2" borderId="0" xfId="1" applyFont="1" applyFill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vertical="center" wrapText="1"/>
    </xf>
    <xf numFmtId="14" fontId="5" fillId="0" borderId="0" xfId="1" applyNumberFormat="1" applyFont="1" applyAlignment="1">
      <alignment horizontal="right" vertical="center" wrapText="1"/>
    </xf>
    <xf numFmtId="0" fontId="5" fillId="2" borderId="0" xfId="1" applyFont="1" applyFill="1" applyAlignment="1">
      <alignment horizontal="center" vertical="center" wrapText="1"/>
    </xf>
    <xf numFmtId="176" fontId="12" fillId="3" borderId="2" xfId="9" applyNumberFormat="1" applyFont="1" applyFill="1" applyBorder="1" applyAlignment="1">
      <alignment horizontal="center" vertical="center" wrapText="1"/>
    </xf>
    <xf numFmtId="177" fontId="12" fillId="3" borderId="2" xfId="0" applyNumberFormat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vertical="top" wrapText="1"/>
    </xf>
    <xf numFmtId="0" fontId="12" fillId="5" borderId="2" xfId="1" applyFont="1" applyFill="1" applyBorder="1" applyAlignment="1">
      <alignment horizontal="center" vertical="top" wrapText="1"/>
    </xf>
    <xf numFmtId="0" fontId="12" fillId="3" borderId="3" xfId="1" applyFont="1" applyFill="1" applyBorder="1" applyAlignment="1">
      <alignment vertical="top" wrapText="1"/>
    </xf>
    <xf numFmtId="20" fontId="13" fillId="3" borderId="2" xfId="1" applyNumberFormat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vertical="center" wrapText="1"/>
    </xf>
    <xf numFmtId="0" fontId="12" fillId="3" borderId="2" xfId="1" applyFont="1" applyFill="1" applyBorder="1" applyAlignment="1">
      <alignment vertical="center" wrapText="1"/>
    </xf>
    <xf numFmtId="177" fontId="12" fillId="3" borderId="2" xfId="1" applyNumberFormat="1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vertical="top" wrapText="1"/>
    </xf>
    <xf numFmtId="0" fontId="12" fillId="3" borderId="2" xfId="2" applyFont="1" applyFill="1" applyBorder="1" applyAlignment="1">
      <alignment vertical="center" wrapText="1"/>
    </xf>
    <xf numFmtId="20" fontId="12" fillId="3" borderId="2" xfId="1" applyNumberFormat="1" applyFont="1" applyFill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/>
    </xf>
    <xf numFmtId="177" fontId="12" fillId="0" borderId="2" xfId="2" applyNumberFormat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 wrapText="1"/>
    </xf>
    <xf numFmtId="0" fontId="12" fillId="0" borderId="2" xfId="5" applyFont="1" applyBorder="1">
      <alignment vertical="center"/>
    </xf>
    <xf numFmtId="0" fontId="12" fillId="0" borderId="2" xfId="5" applyFont="1" applyBorder="1" applyAlignment="1">
      <alignment horizontal="center" vertical="center" wrapText="1"/>
    </xf>
    <xf numFmtId="0" fontId="12" fillId="0" borderId="2" xfId="5" applyFont="1" applyBorder="1" applyAlignment="1">
      <alignment vertical="center" wrapText="1"/>
    </xf>
    <xf numFmtId="0" fontId="14" fillId="0" borderId="2" xfId="5" applyFont="1" applyBorder="1" applyAlignment="1">
      <alignment horizontal="center" vertical="center"/>
    </xf>
    <xf numFmtId="0" fontId="12" fillId="0" borderId="2" xfId="5" applyFont="1" applyBorder="1" applyAlignment="1">
      <alignment vertical="center" wrapText="1" shrinkToFit="1"/>
    </xf>
    <xf numFmtId="176" fontId="12" fillId="0" borderId="2" xfId="9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2" applyFont="1" applyBorder="1" applyAlignment="1">
      <alignment vertical="top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2" fillId="3" borderId="2" xfId="5" applyFont="1" applyFill="1" applyBorder="1" applyAlignment="1">
      <alignment horizontal="center" vertical="center"/>
    </xf>
    <xf numFmtId="177" fontId="12" fillId="0" borderId="2" xfId="1" applyNumberFormat="1" applyFont="1" applyBorder="1" applyAlignment="1">
      <alignment horizontal="center" vertical="center" wrapText="1"/>
    </xf>
    <xf numFmtId="0" fontId="12" fillId="0" borderId="2" xfId="1" applyFont="1" applyBorder="1" applyAlignment="1">
      <alignment vertical="top" wrapText="1"/>
    </xf>
    <xf numFmtId="0" fontId="12" fillId="0" borderId="2" xfId="1" quotePrefix="1" applyFont="1" applyBorder="1" applyAlignment="1">
      <alignment vertical="top" wrapText="1"/>
    </xf>
    <xf numFmtId="0" fontId="12" fillId="0" borderId="2" xfId="9" applyFont="1" applyBorder="1" applyAlignment="1">
      <alignment vertical="top" wrapText="1"/>
    </xf>
    <xf numFmtId="0" fontId="15" fillId="3" borderId="2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vertical="center" wrapText="1"/>
    </xf>
    <xf numFmtId="0" fontId="12" fillId="4" borderId="2" xfId="1" applyFont="1" applyFill="1" applyBorder="1" applyAlignment="1">
      <alignment vertical="top" wrapText="1"/>
    </xf>
    <xf numFmtId="0" fontId="15" fillId="0" borderId="2" xfId="1" applyFont="1" applyBorder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5" fillId="0" borderId="1" xfId="1" applyFont="1" applyBorder="1" applyAlignment="1">
      <alignment vertical="center" wrapText="1"/>
    </xf>
  </cellXfs>
  <cellStyles count="12">
    <cellStyle name="標準" xfId="0" builtinId="0"/>
    <cellStyle name="標準 2" xfId="4" xr:uid="{00000000-0005-0000-0000-000001000000}"/>
    <cellStyle name="標準 2 2" xfId="1" xr:uid="{00000000-0005-0000-0000-000002000000}"/>
    <cellStyle name="標準 2 3" xfId="11" xr:uid="{479EAF94-3B77-40BC-8738-C32E31ACEC4C}"/>
    <cellStyle name="標準 2_2013BRM622-400kmQver-2" xfId="5" xr:uid="{00000000-0005-0000-0000-000003000000}"/>
    <cellStyle name="標準 3" xfId="3" xr:uid="{00000000-0005-0000-0000-000004000000}"/>
    <cellStyle name="標準 3 2" xfId="9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  <cellStyle name="標準 7" xfId="10" xr:uid="{00000000-0005-0000-0000-000009000000}"/>
    <cellStyle name="標準_2006-fuji-q" xfId="2" xr:uid="{00000000-0005-0000-0000-00000A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61A14-C293-4C36-B080-340ABCF4B6B9}">
  <sheetPr>
    <pageSetUpPr fitToPage="1"/>
  </sheetPr>
  <dimension ref="A1:O59"/>
  <sheetViews>
    <sheetView tabSelected="1" view="pageBreakPreview" topLeftCell="B1" zoomScale="80" zoomScaleNormal="80" zoomScaleSheetLayoutView="80" workbookViewId="0">
      <pane ySplit="3" topLeftCell="A4" activePane="bottomLeft" state="frozen"/>
      <selection pane="bottomLeft" activeCell="H21" sqref="H21"/>
    </sheetView>
  </sheetViews>
  <sheetFormatPr defaultColWidth="12.88671875" defaultRowHeight="17.399999999999999" x14ac:dyDescent="0.2"/>
  <cols>
    <col min="1" max="1" width="11.33203125" style="2" bestFit="1" customWidth="1"/>
    <col min="2" max="2" width="11.6640625" style="7" bestFit="1" customWidth="1"/>
    <col min="3" max="3" width="13.33203125" style="3" customWidth="1"/>
    <col min="4" max="4" width="11.33203125" style="3" bestFit="1" customWidth="1"/>
    <col min="5" max="5" width="7.88671875" style="3" bestFit="1" customWidth="1"/>
    <col min="6" max="6" width="48.77734375" style="5" customWidth="1"/>
    <col min="7" max="7" width="12.109375" style="3" bestFit="1" customWidth="1"/>
    <col min="8" max="8" width="52.33203125" style="5" customWidth="1"/>
    <col min="9" max="9" width="30" style="5" customWidth="1"/>
    <col min="10" max="11" width="13" style="3" bestFit="1" customWidth="1"/>
    <col min="12" max="16384" width="12.88671875" style="5"/>
  </cols>
  <sheetData>
    <row r="1" spans="1:15" x14ac:dyDescent="0.2">
      <c r="A1" s="47" t="s">
        <v>146</v>
      </c>
      <c r="B1" s="47"/>
      <c r="C1" s="47"/>
      <c r="D1" s="47"/>
      <c r="E1" s="47"/>
      <c r="F1" s="47"/>
      <c r="G1" s="47"/>
      <c r="H1" s="47"/>
      <c r="I1" s="6">
        <v>45868</v>
      </c>
    </row>
    <row r="2" spans="1:15" x14ac:dyDescent="0.2">
      <c r="A2" s="48" t="s">
        <v>0</v>
      </c>
      <c r="B2" s="48"/>
      <c r="C2" s="48"/>
      <c r="D2" s="48"/>
      <c r="E2" s="48"/>
      <c r="F2" s="48"/>
      <c r="G2" s="48"/>
      <c r="H2" s="48"/>
      <c r="I2" s="48"/>
    </row>
    <row r="3" spans="1:15" ht="38.4" x14ac:dyDescent="0.2">
      <c r="A3" s="16" t="s">
        <v>1</v>
      </c>
      <c r="B3" s="17" t="s">
        <v>2</v>
      </c>
      <c r="C3" s="17" t="s">
        <v>3</v>
      </c>
      <c r="D3" s="17" t="s">
        <v>120</v>
      </c>
      <c r="E3" s="17" t="s">
        <v>4</v>
      </c>
      <c r="F3" s="17" t="s">
        <v>5</v>
      </c>
      <c r="G3" s="17" t="s">
        <v>6</v>
      </c>
      <c r="H3" s="18" t="s">
        <v>7</v>
      </c>
      <c r="I3" s="17" t="s">
        <v>8</v>
      </c>
      <c r="J3" s="17" t="s">
        <v>118</v>
      </c>
      <c r="K3" s="17" t="s">
        <v>119</v>
      </c>
      <c r="N3" s="4"/>
      <c r="O3" s="4"/>
    </row>
    <row r="4" spans="1:15" s="1" customFormat="1" ht="38.4" x14ac:dyDescent="0.2">
      <c r="A4" s="10">
        <v>1</v>
      </c>
      <c r="B4" s="8">
        <v>0</v>
      </c>
      <c r="C4" s="20">
        <v>0</v>
      </c>
      <c r="D4" s="10" t="s">
        <v>9</v>
      </c>
      <c r="E4" s="10" t="s">
        <v>24</v>
      </c>
      <c r="F4" s="21" t="s">
        <v>171</v>
      </c>
      <c r="G4" s="22"/>
      <c r="H4" s="12" t="s">
        <v>172</v>
      </c>
      <c r="I4" s="12"/>
      <c r="J4" s="23">
        <v>0.33333333333333331</v>
      </c>
      <c r="K4" s="23">
        <v>0.35416666666666669</v>
      </c>
    </row>
    <row r="5" spans="1:15" s="1" customFormat="1" ht="19.2" x14ac:dyDescent="0.2">
      <c r="A5" s="24">
        <v>2</v>
      </c>
      <c r="B5" s="25">
        <v>0.3</v>
      </c>
      <c r="C5" s="26">
        <f t="shared" ref="C5:C6" si="0">B5-B4</f>
        <v>0.3</v>
      </c>
      <c r="D5" s="24" t="s">
        <v>11</v>
      </c>
      <c r="E5" s="24" t="s">
        <v>12</v>
      </c>
      <c r="F5" s="27" t="s">
        <v>106</v>
      </c>
      <c r="G5" s="28" t="s">
        <v>107</v>
      </c>
      <c r="H5" s="29" t="s">
        <v>150</v>
      </c>
      <c r="I5" s="27"/>
      <c r="J5" s="30"/>
      <c r="K5" s="17"/>
    </row>
    <row r="6" spans="1:15" s="1" customFormat="1" ht="19.2" x14ac:dyDescent="0.2">
      <c r="A6" s="24">
        <v>3</v>
      </c>
      <c r="B6" s="25">
        <v>0.6</v>
      </c>
      <c r="C6" s="26">
        <f t="shared" si="0"/>
        <v>0.3</v>
      </c>
      <c r="D6" s="24" t="s">
        <v>15</v>
      </c>
      <c r="E6" s="24" t="s">
        <v>16</v>
      </c>
      <c r="F6" s="27" t="s">
        <v>71</v>
      </c>
      <c r="G6" s="28" t="s">
        <v>107</v>
      </c>
      <c r="H6" s="29"/>
      <c r="I6" s="27"/>
      <c r="J6" s="30"/>
      <c r="K6" s="17"/>
    </row>
    <row r="7" spans="1:15" s="1" customFormat="1" ht="19.2" x14ac:dyDescent="0.2">
      <c r="A7" s="24">
        <v>4</v>
      </c>
      <c r="B7" s="25">
        <v>0.7</v>
      </c>
      <c r="C7" s="26">
        <f>B7-B6</f>
        <v>9.9999999999999978E-2</v>
      </c>
      <c r="D7" s="24" t="s">
        <v>15</v>
      </c>
      <c r="E7" s="24" t="s">
        <v>16</v>
      </c>
      <c r="F7" s="27" t="s">
        <v>71</v>
      </c>
      <c r="G7" s="28" t="s">
        <v>17</v>
      </c>
      <c r="H7" s="29" t="s">
        <v>108</v>
      </c>
      <c r="I7" s="27"/>
      <c r="J7" s="30"/>
      <c r="K7" s="17"/>
    </row>
    <row r="8" spans="1:15" s="1" customFormat="1" ht="38.4" x14ac:dyDescent="0.2">
      <c r="A8" s="24">
        <v>5</v>
      </c>
      <c r="B8" s="25">
        <v>0.7</v>
      </c>
      <c r="C8" s="26">
        <f t="shared" ref="C8:C59" si="1">B8-B7</f>
        <v>0</v>
      </c>
      <c r="D8" s="24" t="s">
        <v>11</v>
      </c>
      <c r="E8" s="28" t="s">
        <v>110</v>
      </c>
      <c r="F8" s="27" t="s">
        <v>109</v>
      </c>
      <c r="G8" s="28" t="s">
        <v>18</v>
      </c>
      <c r="H8" s="29" t="s">
        <v>111</v>
      </c>
      <c r="I8" s="27"/>
      <c r="J8" s="30"/>
      <c r="K8" s="17"/>
    </row>
    <row r="9" spans="1:15" s="1" customFormat="1" ht="57.6" x14ac:dyDescent="0.2">
      <c r="A9" s="24">
        <v>6</v>
      </c>
      <c r="B9" s="25">
        <v>4.5</v>
      </c>
      <c r="C9" s="26">
        <f t="shared" si="1"/>
        <v>3.8</v>
      </c>
      <c r="D9" s="24" t="s">
        <v>19</v>
      </c>
      <c r="E9" s="24" t="s">
        <v>113</v>
      </c>
      <c r="F9" s="27" t="s">
        <v>112</v>
      </c>
      <c r="G9" s="24" t="s">
        <v>20</v>
      </c>
      <c r="H9" s="31" t="s">
        <v>160</v>
      </c>
      <c r="I9" s="27"/>
      <c r="J9" s="30"/>
      <c r="K9" s="17"/>
    </row>
    <row r="10" spans="1:15" s="1" customFormat="1" ht="19.2" x14ac:dyDescent="0.2">
      <c r="A10" s="24">
        <v>7</v>
      </c>
      <c r="B10" s="25">
        <v>7.2</v>
      </c>
      <c r="C10" s="26">
        <f t="shared" si="1"/>
        <v>2.7</v>
      </c>
      <c r="D10" s="24" t="s">
        <v>11</v>
      </c>
      <c r="E10" s="24" t="s">
        <v>22</v>
      </c>
      <c r="F10" s="27" t="s">
        <v>114</v>
      </c>
      <c r="G10" s="24" t="s">
        <v>107</v>
      </c>
      <c r="H10" s="29" t="s">
        <v>115</v>
      </c>
      <c r="I10" s="27"/>
      <c r="J10" s="30"/>
      <c r="K10" s="17"/>
    </row>
    <row r="11" spans="1:15" s="1" customFormat="1" ht="19.2" x14ac:dyDescent="0.2">
      <c r="A11" s="24">
        <v>8</v>
      </c>
      <c r="B11" s="25">
        <v>9</v>
      </c>
      <c r="C11" s="26">
        <f t="shared" si="1"/>
        <v>1.7999999999999998</v>
      </c>
      <c r="D11" s="24" t="s">
        <v>11</v>
      </c>
      <c r="E11" s="24" t="s">
        <v>22</v>
      </c>
      <c r="F11" s="27" t="s">
        <v>116</v>
      </c>
      <c r="G11" s="24" t="s">
        <v>107</v>
      </c>
      <c r="H11" s="29" t="s">
        <v>117</v>
      </c>
      <c r="I11" s="27"/>
      <c r="J11" s="30"/>
      <c r="K11" s="17"/>
    </row>
    <row r="12" spans="1:15" s="1" customFormat="1" ht="19.2" x14ac:dyDescent="0.2">
      <c r="A12" s="24">
        <v>9</v>
      </c>
      <c r="B12" s="32">
        <v>9.6999999999999993</v>
      </c>
      <c r="C12" s="26">
        <f t="shared" si="1"/>
        <v>0.69999999999999929</v>
      </c>
      <c r="D12" s="17" t="s">
        <v>26</v>
      </c>
      <c r="E12" s="33" t="s">
        <v>12</v>
      </c>
      <c r="F12" s="34" t="s">
        <v>122</v>
      </c>
      <c r="G12" s="35" t="s">
        <v>125</v>
      </c>
      <c r="H12" s="36"/>
      <c r="I12" s="36"/>
      <c r="J12" s="17"/>
      <c r="K12" s="17"/>
    </row>
    <row r="13" spans="1:15" s="1" customFormat="1" ht="19.2" x14ac:dyDescent="0.2">
      <c r="A13" s="24">
        <v>10</v>
      </c>
      <c r="B13" s="32">
        <v>10</v>
      </c>
      <c r="C13" s="26">
        <f t="shared" si="1"/>
        <v>0.30000000000000071</v>
      </c>
      <c r="D13" s="24" t="s">
        <v>15</v>
      </c>
      <c r="E13" s="24" t="s">
        <v>16</v>
      </c>
      <c r="F13" s="34" t="s">
        <v>126</v>
      </c>
      <c r="G13" s="35" t="s">
        <v>123</v>
      </c>
      <c r="H13" s="36" t="s">
        <v>127</v>
      </c>
      <c r="I13" s="36"/>
      <c r="J13" s="17"/>
      <c r="K13" s="17"/>
    </row>
    <row r="14" spans="1:15" s="1" customFormat="1" ht="19.2" x14ac:dyDescent="0.2">
      <c r="A14" s="24">
        <v>11</v>
      </c>
      <c r="B14" s="32">
        <v>11</v>
      </c>
      <c r="C14" s="26">
        <f t="shared" si="1"/>
        <v>1</v>
      </c>
      <c r="D14" s="17" t="s">
        <v>26</v>
      </c>
      <c r="E14" s="33" t="s">
        <v>12</v>
      </c>
      <c r="F14" s="34" t="s">
        <v>124</v>
      </c>
      <c r="G14" s="35" t="s">
        <v>121</v>
      </c>
      <c r="H14" s="36" t="s">
        <v>58</v>
      </c>
      <c r="I14" s="36"/>
      <c r="J14" s="17"/>
      <c r="K14" s="17"/>
    </row>
    <row r="15" spans="1:15" s="1" customFormat="1" ht="38.4" x14ac:dyDescent="0.2">
      <c r="A15" s="24">
        <v>12</v>
      </c>
      <c r="B15" s="32">
        <v>12.2</v>
      </c>
      <c r="C15" s="26">
        <v>1.2</v>
      </c>
      <c r="D15" s="17" t="s">
        <v>26</v>
      </c>
      <c r="E15" s="33" t="s">
        <v>10</v>
      </c>
      <c r="F15" s="34" t="s">
        <v>13</v>
      </c>
      <c r="G15" s="35" t="s">
        <v>59</v>
      </c>
      <c r="H15" s="36" t="s">
        <v>60</v>
      </c>
      <c r="I15" s="36"/>
      <c r="J15" s="17"/>
      <c r="K15" s="17"/>
    </row>
    <row r="16" spans="1:15" s="1" customFormat="1" ht="38.4" x14ac:dyDescent="0.2">
      <c r="A16" s="24">
        <v>13</v>
      </c>
      <c r="B16" s="32">
        <v>14.6</v>
      </c>
      <c r="C16" s="26">
        <f>B16-B15</f>
        <v>2.4000000000000004</v>
      </c>
      <c r="D16" s="33" t="s">
        <v>26</v>
      </c>
      <c r="E16" s="33" t="s">
        <v>40</v>
      </c>
      <c r="F16" s="34" t="s">
        <v>61</v>
      </c>
      <c r="G16" s="35" t="s">
        <v>59</v>
      </c>
      <c r="H16" s="36" t="s">
        <v>103</v>
      </c>
      <c r="I16" s="36"/>
      <c r="J16" s="17"/>
      <c r="K16" s="17"/>
    </row>
    <row r="17" spans="1:11" s="1" customFormat="1" ht="19.2" x14ac:dyDescent="0.2">
      <c r="A17" s="24">
        <v>14</v>
      </c>
      <c r="B17" s="32">
        <v>15.6</v>
      </c>
      <c r="C17" s="26">
        <f t="shared" si="1"/>
        <v>1</v>
      </c>
      <c r="D17" s="33" t="s">
        <v>62</v>
      </c>
      <c r="E17" s="33" t="s">
        <v>24</v>
      </c>
      <c r="F17" s="34" t="s">
        <v>87</v>
      </c>
      <c r="G17" s="35" t="s">
        <v>63</v>
      </c>
      <c r="H17" s="36"/>
      <c r="I17" s="36"/>
      <c r="J17" s="17"/>
      <c r="K17" s="17"/>
    </row>
    <row r="18" spans="1:11" s="1" customFormat="1" ht="38.4" x14ac:dyDescent="0.2">
      <c r="A18" s="24">
        <v>15</v>
      </c>
      <c r="B18" s="32">
        <v>17.899999999999999</v>
      </c>
      <c r="C18" s="26">
        <f>B18-B17</f>
        <v>2.2999999999999989</v>
      </c>
      <c r="D18" s="33" t="s">
        <v>26</v>
      </c>
      <c r="E18" s="33" t="s">
        <v>24</v>
      </c>
      <c r="F18" s="34" t="s">
        <v>64</v>
      </c>
      <c r="G18" s="35" t="s">
        <v>65</v>
      </c>
      <c r="H18" s="36" t="s">
        <v>104</v>
      </c>
      <c r="I18" s="36"/>
      <c r="J18" s="17"/>
      <c r="K18" s="17"/>
    </row>
    <row r="19" spans="1:11" s="1" customFormat="1" ht="19.2" x14ac:dyDescent="0.2">
      <c r="A19" s="24">
        <v>16</v>
      </c>
      <c r="B19" s="32">
        <v>21</v>
      </c>
      <c r="C19" s="26">
        <f t="shared" si="1"/>
        <v>3.1000000000000014</v>
      </c>
      <c r="D19" s="33" t="s">
        <v>66</v>
      </c>
      <c r="E19" s="33" t="s">
        <v>24</v>
      </c>
      <c r="F19" s="34" t="s">
        <v>138</v>
      </c>
      <c r="G19" s="35" t="s">
        <v>67</v>
      </c>
      <c r="H19" s="36" t="s">
        <v>37</v>
      </c>
      <c r="I19" s="36"/>
      <c r="J19" s="17"/>
      <c r="K19" s="17"/>
    </row>
    <row r="20" spans="1:11" s="1" customFormat="1" ht="57.6" x14ac:dyDescent="0.2">
      <c r="A20" s="37">
        <v>17</v>
      </c>
      <c r="B20" s="8">
        <v>23.5</v>
      </c>
      <c r="C20" s="20">
        <f t="shared" si="1"/>
        <v>2.5</v>
      </c>
      <c r="D20" s="10" t="s">
        <v>25</v>
      </c>
      <c r="E20" s="10" t="s">
        <v>10</v>
      </c>
      <c r="F20" s="12" t="s">
        <v>162</v>
      </c>
      <c r="G20" s="19" t="s">
        <v>67</v>
      </c>
      <c r="H20" s="12" t="s">
        <v>173</v>
      </c>
      <c r="I20" s="12"/>
      <c r="J20" s="23" t="s">
        <v>136</v>
      </c>
      <c r="K20" s="23" t="s">
        <v>137</v>
      </c>
    </row>
    <row r="21" spans="1:11" s="1" customFormat="1" ht="19.2" x14ac:dyDescent="0.2">
      <c r="A21" s="24">
        <v>18</v>
      </c>
      <c r="B21" s="32">
        <v>25.9</v>
      </c>
      <c r="C21" s="38">
        <f t="shared" si="1"/>
        <v>2.3999999999999986</v>
      </c>
      <c r="D21" s="17" t="s">
        <v>27</v>
      </c>
      <c r="E21" s="17" t="s">
        <v>10</v>
      </c>
      <c r="F21" s="39"/>
      <c r="G21" s="18" t="s">
        <v>147</v>
      </c>
      <c r="H21" s="39" t="s">
        <v>148</v>
      </c>
      <c r="I21" s="39"/>
      <c r="J21" s="23"/>
      <c r="K21" s="23"/>
    </row>
    <row r="22" spans="1:11" s="1" customFormat="1" ht="19.2" x14ac:dyDescent="0.2">
      <c r="A22" s="24">
        <v>19</v>
      </c>
      <c r="B22" s="32">
        <v>30.6</v>
      </c>
      <c r="C22" s="38">
        <f t="shared" si="1"/>
        <v>4.7000000000000028</v>
      </c>
      <c r="D22" s="17" t="s">
        <v>27</v>
      </c>
      <c r="E22" s="17" t="s">
        <v>22</v>
      </c>
      <c r="F22" s="39" t="s">
        <v>13</v>
      </c>
      <c r="G22" s="18" t="s">
        <v>14</v>
      </c>
      <c r="H22" s="39" t="s">
        <v>68</v>
      </c>
      <c r="I22" s="39"/>
      <c r="J22" s="17"/>
      <c r="K22" s="17"/>
    </row>
    <row r="23" spans="1:11" s="1" customFormat="1" ht="19.2" x14ac:dyDescent="0.2">
      <c r="A23" s="24">
        <v>20</v>
      </c>
      <c r="B23" s="32">
        <v>31.2</v>
      </c>
      <c r="C23" s="38">
        <f>B23-B22</f>
        <v>0.59999999999999787</v>
      </c>
      <c r="D23" s="17" t="s">
        <v>62</v>
      </c>
      <c r="E23" s="17" t="s">
        <v>24</v>
      </c>
      <c r="F23" s="39" t="s">
        <v>71</v>
      </c>
      <c r="G23" s="18" t="s">
        <v>70</v>
      </c>
      <c r="H23" s="39"/>
      <c r="I23" s="39" t="s">
        <v>69</v>
      </c>
      <c r="J23" s="17"/>
      <c r="K23" s="17"/>
    </row>
    <row r="24" spans="1:11" s="1" customFormat="1" ht="19.2" x14ac:dyDescent="0.2">
      <c r="A24" s="24">
        <v>21</v>
      </c>
      <c r="B24" s="32">
        <v>34</v>
      </c>
      <c r="C24" s="38">
        <f t="shared" si="1"/>
        <v>2.8000000000000007</v>
      </c>
      <c r="D24" s="17" t="s">
        <v>15</v>
      </c>
      <c r="E24" s="17" t="s">
        <v>24</v>
      </c>
      <c r="F24" s="39" t="s">
        <v>88</v>
      </c>
      <c r="G24" s="18" t="s">
        <v>72</v>
      </c>
      <c r="H24" s="39"/>
      <c r="I24" s="39" t="s">
        <v>149</v>
      </c>
      <c r="J24" s="17"/>
      <c r="K24" s="17"/>
    </row>
    <row r="25" spans="1:11" s="1" customFormat="1" ht="19.2" x14ac:dyDescent="0.2">
      <c r="A25" s="24">
        <v>22</v>
      </c>
      <c r="B25" s="32">
        <v>50.5</v>
      </c>
      <c r="C25" s="38">
        <f t="shared" si="1"/>
        <v>16.5</v>
      </c>
      <c r="D25" s="17" t="s">
        <v>23</v>
      </c>
      <c r="E25" s="17" t="s">
        <v>22</v>
      </c>
      <c r="F25" s="39" t="s">
        <v>73</v>
      </c>
      <c r="G25" s="18" t="s">
        <v>30</v>
      </c>
      <c r="H25" s="39"/>
      <c r="I25" s="39"/>
      <c r="J25" s="17"/>
      <c r="K25" s="17"/>
    </row>
    <row r="26" spans="1:11" s="1" customFormat="1" ht="19.2" x14ac:dyDescent="0.2">
      <c r="A26" s="24">
        <v>23</v>
      </c>
      <c r="B26" s="32">
        <v>53.1</v>
      </c>
      <c r="C26" s="38">
        <f t="shared" si="1"/>
        <v>2.6000000000000014</v>
      </c>
      <c r="D26" s="17" t="s">
        <v>25</v>
      </c>
      <c r="E26" s="17" t="s">
        <v>74</v>
      </c>
      <c r="F26" s="39" t="s">
        <v>75</v>
      </c>
      <c r="G26" s="18" t="s">
        <v>30</v>
      </c>
      <c r="H26" s="39"/>
      <c r="I26" s="39"/>
      <c r="J26" s="17"/>
      <c r="K26" s="17"/>
    </row>
    <row r="27" spans="1:11" s="1" customFormat="1" ht="19.2" x14ac:dyDescent="0.2">
      <c r="A27" s="24">
        <v>24</v>
      </c>
      <c r="B27" s="32">
        <v>59.5</v>
      </c>
      <c r="C27" s="38">
        <f t="shared" si="1"/>
        <v>6.3999999999999986</v>
      </c>
      <c r="D27" s="17" t="s">
        <v>76</v>
      </c>
      <c r="E27" s="17" t="s">
        <v>74</v>
      </c>
      <c r="F27" s="39" t="s">
        <v>77</v>
      </c>
      <c r="G27" s="18" t="s">
        <v>30</v>
      </c>
      <c r="H27" s="39"/>
      <c r="I27" s="39" t="s">
        <v>135</v>
      </c>
      <c r="J27" s="17"/>
      <c r="K27" s="17"/>
    </row>
    <row r="28" spans="1:11" s="1" customFormat="1" ht="38.4" x14ac:dyDescent="0.2">
      <c r="A28" s="24">
        <v>25</v>
      </c>
      <c r="B28" s="32">
        <v>75.599999999999994</v>
      </c>
      <c r="C28" s="38">
        <f t="shared" si="1"/>
        <v>16.099999999999994</v>
      </c>
      <c r="D28" s="17" t="s">
        <v>29</v>
      </c>
      <c r="E28" s="17" t="s">
        <v>16</v>
      </c>
      <c r="F28" s="39" t="s">
        <v>31</v>
      </c>
      <c r="G28" s="18" t="s">
        <v>28</v>
      </c>
      <c r="H28" s="39" t="s">
        <v>32</v>
      </c>
      <c r="I28" s="39" t="s">
        <v>33</v>
      </c>
      <c r="J28" s="17"/>
      <c r="K28" s="17"/>
    </row>
    <row r="29" spans="1:11" s="1" customFormat="1" ht="19.2" x14ac:dyDescent="0.2">
      <c r="A29" s="24">
        <v>26</v>
      </c>
      <c r="B29" s="32">
        <v>100.5</v>
      </c>
      <c r="C29" s="38">
        <f t="shared" si="1"/>
        <v>24.900000000000006</v>
      </c>
      <c r="D29" s="17" t="s">
        <v>25</v>
      </c>
      <c r="E29" s="17" t="s">
        <v>40</v>
      </c>
      <c r="F29" s="39" t="s">
        <v>89</v>
      </c>
      <c r="G29" s="18" t="s">
        <v>78</v>
      </c>
      <c r="H29" s="39"/>
      <c r="I29" s="39" t="s">
        <v>151</v>
      </c>
      <c r="J29" s="17"/>
      <c r="K29" s="17"/>
    </row>
    <row r="30" spans="1:11" s="1" customFormat="1" ht="38.4" x14ac:dyDescent="0.2">
      <c r="A30" s="24">
        <v>27</v>
      </c>
      <c r="B30" s="32">
        <v>101</v>
      </c>
      <c r="C30" s="38">
        <f t="shared" si="1"/>
        <v>0.5</v>
      </c>
      <c r="D30" s="17" t="s">
        <v>11</v>
      </c>
      <c r="E30" s="17" t="s">
        <v>24</v>
      </c>
      <c r="F30" s="39" t="s">
        <v>100</v>
      </c>
      <c r="G30" s="18" t="s">
        <v>81</v>
      </c>
      <c r="H30" s="39"/>
      <c r="I30" s="39"/>
      <c r="J30" s="17"/>
      <c r="K30" s="17"/>
    </row>
    <row r="31" spans="1:11" s="1" customFormat="1" ht="38.4" x14ac:dyDescent="0.2">
      <c r="A31" s="24">
        <v>28</v>
      </c>
      <c r="B31" s="32">
        <v>101.1</v>
      </c>
      <c r="C31" s="38">
        <f t="shared" si="1"/>
        <v>9.9999999999994316E-2</v>
      </c>
      <c r="D31" s="17" t="s">
        <v>15</v>
      </c>
      <c r="E31" s="17" t="s">
        <v>10</v>
      </c>
      <c r="F31" s="39" t="s">
        <v>101</v>
      </c>
      <c r="G31" s="18" t="s">
        <v>81</v>
      </c>
      <c r="H31" s="39" t="s">
        <v>152</v>
      </c>
      <c r="I31" s="39"/>
      <c r="J31" s="17"/>
      <c r="K31" s="17"/>
    </row>
    <row r="32" spans="1:11" s="1" customFormat="1" ht="38.4" x14ac:dyDescent="0.2">
      <c r="A32" s="37">
        <v>29</v>
      </c>
      <c r="B32" s="8">
        <v>102.7</v>
      </c>
      <c r="C32" s="20">
        <f t="shared" si="1"/>
        <v>1.6000000000000085</v>
      </c>
      <c r="D32" s="10" t="s">
        <v>11</v>
      </c>
      <c r="E32" s="10" t="s">
        <v>140</v>
      </c>
      <c r="F32" s="12" t="s">
        <v>163</v>
      </c>
      <c r="G32" s="19" t="s">
        <v>81</v>
      </c>
      <c r="H32" s="12" t="s">
        <v>164</v>
      </c>
      <c r="I32" s="12"/>
      <c r="J32" s="10" t="s">
        <v>131</v>
      </c>
      <c r="K32" s="10" t="s">
        <v>132</v>
      </c>
    </row>
    <row r="33" spans="1:12" s="1" customFormat="1" ht="38.4" x14ac:dyDescent="0.2">
      <c r="A33" s="24">
        <v>30</v>
      </c>
      <c r="B33" s="32">
        <v>102.8</v>
      </c>
      <c r="C33" s="38">
        <f t="shared" si="1"/>
        <v>9.9999999999994316E-2</v>
      </c>
      <c r="D33" s="17" t="s">
        <v>11</v>
      </c>
      <c r="E33" s="17" t="s">
        <v>79</v>
      </c>
      <c r="F33" s="39" t="s">
        <v>139</v>
      </c>
      <c r="G33" s="18" t="s">
        <v>78</v>
      </c>
      <c r="H33" s="39" t="s">
        <v>153</v>
      </c>
      <c r="I33" s="39"/>
      <c r="J33" s="17"/>
      <c r="K33" s="17"/>
    </row>
    <row r="34" spans="1:12" s="1" customFormat="1" ht="19.2" x14ac:dyDescent="0.2">
      <c r="A34" s="24">
        <v>31</v>
      </c>
      <c r="B34" s="32">
        <v>104.6</v>
      </c>
      <c r="C34" s="38">
        <f>B34-B33</f>
        <v>1.7999999999999972</v>
      </c>
      <c r="D34" s="17" t="s">
        <v>29</v>
      </c>
      <c r="E34" s="17" t="s">
        <v>24</v>
      </c>
      <c r="F34" s="39"/>
      <c r="G34" s="18" t="s">
        <v>81</v>
      </c>
      <c r="H34" s="39" t="s">
        <v>154</v>
      </c>
      <c r="I34" s="39"/>
      <c r="J34" s="17"/>
      <c r="K34" s="17"/>
    </row>
    <row r="35" spans="1:12" s="1" customFormat="1" ht="19.2" x14ac:dyDescent="0.2">
      <c r="A35" s="24">
        <v>32</v>
      </c>
      <c r="B35" s="32">
        <v>105.2</v>
      </c>
      <c r="C35" s="38">
        <f>B35-B34</f>
        <v>0.60000000000000853</v>
      </c>
      <c r="D35" s="17" t="s">
        <v>11</v>
      </c>
      <c r="E35" s="17" t="s">
        <v>80</v>
      </c>
      <c r="F35" s="39" t="s">
        <v>139</v>
      </c>
      <c r="G35" s="18" t="s">
        <v>63</v>
      </c>
      <c r="H35" s="39" t="s">
        <v>155</v>
      </c>
      <c r="I35" s="39" t="s">
        <v>141</v>
      </c>
      <c r="J35" s="17"/>
      <c r="K35" s="17"/>
    </row>
    <row r="36" spans="1:12" s="1" customFormat="1" ht="57.6" x14ac:dyDescent="0.2">
      <c r="A36" s="37">
        <v>33</v>
      </c>
      <c r="B36" s="8">
        <v>112.6</v>
      </c>
      <c r="C36" s="20">
        <f t="shared" si="1"/>
        <v>7.3999999999999915</v>
      </c>
      <c r="D36" s="10" t="s">
        <v>11</v>
      </c>
      <c r="E36" s="10" t="s">
        <v>128</v>
      </c>
      <c r="F36" s="12" t="s">
        <v>165</v>
      </c>
      <c r="G36" s="19" t="s">
        <v>63</v>
      </c>
      <c r="H36" s="12" t="s">
        <v>166</v>
      </c>
      <c r="I36" s="12"/>
      <c r="J36" s="10" t="s">
        <v>133</v>
      </c>
      <c r="K36" s="10" t="s">
        <v>134</v>
      </c>
    </row>
    <row r="37" spans="1:12" s="1" customFormat="1" ht="57.6" x14ac:dyDescent="0.2">
      <c r="A37" s="24">
        <v>34</v>
      </c>
      <c r="B37" s="32">
        <v>120</v>
      </c>
      <c r="C37" s="38">
        <f>B37-B36</f>
        <v>7.4000000000000057</v>
      </c>
      <c r="D37" s="17" t="s">
        <v>26</v>
      </c>
      <c r="E37" s="17" t="s">
        <v>80</v>
      </c>
      <c r="F37" s="39" t="s">
        <v>13</v>
      </c>
      <c r="G37" s="18" t="s">
        <v>81</v>
      </c>
      <c r="H37" s="40" t="s">
        <v>157</v>
      </c>
      <c r="I37" s="41"/>
      <c r="J37" s="17"/>
      <c r="K37" s="17"/>
      <c r="L37" s="5"/>
    </row>
    <row r="38" spans="1:12" s="1" customFormat="1" ht="19.2" x14ac:dyDescent="0.2">
      <c r="A38" s="24">
        <v>35</v>
      </c>
      <c r="B38" s="32">
        <v>120.4</v>
      </c>
      <c r="C38" s="38">
        <f>B38-B37</f>
        <v>0.40000000000000568</v>
      </c>
      <c r="D38" s="17" t="s">
        <v>26</v>
      </c>
      <c r="E38" s="17" t="s">
        <v>80</v>
      </c>
      <c r="F38" s="39" t="s">
        <v>82</v>
      </c>
      <c r="G38" s="18" t="s">
        <v>81</v>
      </c>
      <c r="H38" s="40" t="s">
        <v>156</v>
      </c>
      <c r="I38" s="39"/>
      <c r="J38" s="17"/>
      <c r="K38" s="17"/>
    </row>
    <row r="39" spans="1:12" s="1" customFormat="1" ht="19.2" x14ac:dyDescent="0.2">
      <c r="A39" s="24">
        <v>36</v>
      </c>
      <c r="B39" s="32">
        <v>120.7</v>
      </c>
      <c r="C39" s="38">
        <f t="shared" si="1"/>
        <v>0.29999999999999716</v>
      </c>
      <c r="D39" s="17" t="s">
        <v>62</v>
      </c>
      <c r="E39" s="17" t="s">
        <v>79</v>
      </c>
      <c r="F39" s="39" t="s">
        <v>83</v>
      </c>
      <c r="G39" s="18" t="s">
        <v>84</v>
      </c>
      <c r="H39" s="40" t="s">
        <v>158</v>
      </c>
      <c r="I39" s="39"/>
      <c r="J39" s="17"/>
      <c r="K39" s="17"/>
    </row>
    <row r="40" spans="1:12" s="1" customFormat="1" ht="19.2" x14ac:dyDescent="0.2">
      <c r="A40" s="24">
        <v>37</v>
      </c>
      <c r="B40" s="32">
        <v>121.3</v>
      </c>
      <c r="C40" s="38">
        <f t="shared" si="1"/>
        <v>0.59999999999999432</v>
      </c>
      <c r="D40" s="17" t="s">
        <v>26</v>
      </c>
      <c r="E40" s="17" t="s">
        <v>80</v>
      </c>
      <c r="F40" s="39" t="s">
        <v>90</v>
      </c>
      <c r="G40" s="18" t="s">
        <v>63</v>
      </c>
      <c r="H40" s="40" t="s">
        <v>99</v>
      </c>
      <c r="I40" s="39"/>
      <c r="J40" s="17"/>
      <c r="K40" s="17"/>
    </row>
    <row r="41" spans="1:12" s="1" customFormat="1" ht="38.4" x14ac:dyDescent="0.2">
      <c r="A41" s="24">
        <v>38</v>
      </c>
      <c r="B41" s="32">
        <v>144.69999999999999</v>
      </c>
      <c r="C41" s="38">
        <f t="shared" si="1"/>
        <v>23.399999999999991</v>
      </c>
      <c r="D41" s="17" t="s">
        <v>15</v>
      </c>
      <c r="E41" s="17" t="s">
        <v>12</v>
      </c>
      <c r="F41" s="39" t="s">
        <v>31</v>
      </c>
      <c r="G41" s="18" t="s">
        <v>30</v>
      </c>
      <c r="H41" s="39" t="s">
        <v>34</v>
      </c>
      <c r="I41" s="39" t="s">
        <v>35</v>
      </c>
      <c r="J41" s="17"/>
      <c r="K41" s="17"/>
    </row>
    <row r="42" spans="1:12" s="1" customFormat="1" ht="19.2" x14ac:dyDescent="0.2">
      <c r="A42" s="24">
        <v>39</v>
      </c>
      <c r="B42" s="32">
        <v>154</v>
      </c>
      <c r="C42" s="38">
        <f t="shared" si="1"/>
        <v>9.3000000000000114</v>
      </c>
      <c r="D42" s="17" t="s">
        <v>23</v>
      </c>
      <c r="E42" s="17" t="s">
        <v>22</v>
      </c>
      <c r="F42" s="39" t="s">
        <v>36</v>
      </c>
      <c r="G42" s="18" t="s">
        <v>30</v>
      </c>
      <c r="H42" s="39"/>
      <c r="I42" s="39"/>
      <c r="J42" s="17"/>
      <c r="K42" s="17"/>
    </row>
    <row r="43" spans="1:12" s="1" customFormat="1" ht="57.6" x14ac:dyDescent="0.2">
      <c r="A43" s="37">
        <v>40</v>
      </c>
      <c r="B43" s="8">
        <v>160.9</v>
      </c>
      <c r="C43" s="20">
        <f t="shared" si="1"/>
        <v>6.9000000000000057</v>
      </c>
      <c r="D43" s="42" t="s">
        <v>26</v>
      </c>
      <c r="E43" s="10" t="s">
        <v>40</v>
      </c>
      <c r="F43" s="12" t="s">
        <v>167</v>
      </c>
      <c r="G43" s="19" t="s">
        <v>72</v>
      </c>
      <c r="H43" s="12" t="s">
        <v>168</v>
      </c>
      <c r="I43" s="12"/>
      <c r="J43" s="23">
        <v>0.53055555555555556</v>
      </c>
      <c r="K43" s="23">
        <v>0.78055555555555556</v>
      </c>
    </row>
    <row r="44" spans="1:12" s="1" customFormat="1" ht="19.2" x14ac:dyDescent="0.2">
      <c r="A44" s="24">
        <v>41</v>
      </c>
      <c r="B44" s="32">
        <v>167.3</v>
      </c>
      <c r="C44" s="38">
        <f t="shared" si="1"/>
        <v>6.4000000000000057</v>
      </c>
      <c r="D44" s="17" t="s">
        <v>76</v>
      </c>
      <c r="E44" s="17" t="s">
        <v>74</v>
      </c>
      <c r="F44" s="39" t="s">
        <v>38</v>
      </c>
      <c r="G44" s="18" t="s">
        <v>72</v>
      </c>
      <c r="H44" s="39" t="s">
        <v>159</v>
      </c>
      <c r="I44" s="39"/>
      <c r="J44" s="17"/>
      <c r="K44" s="17"/>
    </row>
    <row r="45" spans="1:12" s="1" customFormat="1" ht="19.2" x14ac:dyDescent="0.2">
      <c r="A45" s="24">
        <v>42</v>
      </c>
      <c r="B45" s="32">
        <v>169.4</v>
      </c>
      <c r="C45" s="38">
        <f t="shared" si="1"/>
        <v>2.0999999999999943</v>
      </c>
      <c r="D45" s="17" t="s">
        <v>23</v>
      </c>
      <c r="E45" s="17" t="s">
        <v>22</v>
      </c>
      <c r="F45" s="39" t="s">
        <v>91</v>
      </c>
      <c r="G45" s="18" t="s">
        <v>30</v>
      </c>
      <c r="H45" s="39"/>
      <c r="I45" s="39"/>
      <c r="J45" s="17"/>
      <c r="K45" s="17"/>
    </row>
    <row r="46" spans="1:12" s="1" customFormat="1" ht="19.2" x14ac:dyDescent="0.2">
      <c r="A46" s="24">
        <v>43</v>
      </c>
      <c r="B46" s="32">
        <v>190</v>
      </c>
      <c r="C46" s="38">
        <f>B46-B45</f>
        <v>20.599999999999994</v>
      </c>
      <c r="D46" s="17" t="s">
        <v>11</v>
      </c>
      <c r="E46" s="43" t="s">
        <v>22</v>
      </c>
      <c r="F46" s="39" t="s">
        <v>41</v>
      </c>
      <c r="G46" s="44" t="s">
        <v>21</v>
      </c>
      <c r="H46" s="45" t="s">
        <v>42</v>
      </c>
      <c r="I46" s="39" t="s">
        <v>92</v>
      </c>
      <c r="J46" s="17"/>
      <c r="K46" s="17"/>
    </row>
    <row r="47" spans="1:12" s="1" customFormat="1" ht="19.2" x14ac:dyDescent="0.2">
      <c r="A47" s="24">
        <v>44</v>
      </c>
      <c r="B47" s="32">
        <v>190.6</v>
      </c>
      <c r="C47" s="38">
        <f t="shared" si="1"/>
        <v>0.59999999999999432</v>
      </c>
      <c r="D47" s="46" t="s">
        <v>43</v>
      </c>
      <c r="E47" s="43" t="s">
        <v>12</v>
      </c>
      <c r="F47" s="39" t="s">
        <v>44</v>
      </c>
      <c r="G47" s="44" t="s">
        <v>45</v>
      </c>
      <c r="H47" s="45"/>
      <c r="I47" s="39"/>
      <c r="J47" s="17"/>
      <c r="K47" s="17"/>
    </row>
    <row r="48" spans="1:12" s="1" customFormat="1" ht="19.2" x14ac:dyDescent="0.2">
      <c r="A48" s="24">
        <v>45</v>
      </c>
      <c r="B48" s="32">
        <v>193.6</v>
      </c>
      <c r="C48" s="38">
        <f t="shared" si="1"/>
        <v>3</v>
      </c>
      <c r="D48" s="17" t="s">
        <v>43</v>
      </c>
      <c r="E48" s="43" t="s">
        <v>12</v>
      </c>
      <c r="F48" s="39" t="s">
        <v>46</v>
      </c>
      <c r="G48" s="44" t="s">
        <v>47</v>
      </c>
      <c r="H48" s="45" t="s">
        <v>48</v>
      </c>
      <c r="I48" s="39" t="s">
        <v>93</v>
      </c>
      <c r="J48" s="17"/>
      <c r="K48" s="17"/>
    </row>
    <row r="49" spans="1:11" s="1" customFormat="1" ht="19.2" x14ac:dyDescent="0.2">
      <c r="A49" s="24">
        <v>46</v>
      </c>
      <c r="B49" s="32">
        <v>193.7</v>
      </c>
      <c r="C49" s="38">
        <f t="shared" si="1"/>
        <v>9.9999999999994316E-2</v>
      </c>
      <c r="D49" s="43" t="s">
        <v>15</v>
      </c>
      <c r="E49" s="43" t="s">
        <v>16</v>
      </c>
      <c r="F49" s="39" t="s">
        <v>49</v>
      </c>
      <c r="G49" s="44" t="s">
        <v>28</v>
      </c>
      <c r="H49" s="45"/>
      <c r="I49" s="39" t="s">
        <v>97</v>
      </c>
      <c r="J49" s="17"/>
      <c r="K49" s="17"/>
    </row>
    <row r="50" spans="1:11" s="1" customFormat="1" ht="57.6" x14ac:dyDescent="0.2">
      <c r="A50" s="24">
        <v>47</v>
      </c>
      <c r="B50" s="32">
        <v>196</v>
      </c>
      <c r="C50" s="38">
        <f t="shared" si="1"/>
        <v>2.3000000000000114</v>
      </c>
      <c r="D50" s="43" t="s">
        <v>29</v>
      </c>
      <c r="E50" s="43" t="s">
        <v>16</v>
      </c>
      <c r="F50" s="39" t="s">
        <v>39</v>
      </c>
      <c r="G50" s="44" t="s">
        <v>50</v>
      </c>
      <c r="H50" s="45" t="s">
        <v>161</v>
      </c>
      <c r="I50" s="39"/>
      <c r="J50" s="17"/>
      <c r="K50" s="17"/>
    </row>
    <row r="51" spans="1:11" s="1" customFormat="1" ht="19.2" x14ac:dyDescent="0.2">
      <c r="A51" s="24">
        <v>48</v>
      </c>
      <c r="B51" s="32">
        <v>197.9</v>
      </c>
      <c r="C51" s="38">
        <f t="shared" si="1"/>
        <v>1.9000000000000057</v>
      </c>
      <c r="D51" s="43" t="s">
        <v>15</v>
      </c>
      <c r="E51" s="43" t="s">
        <v>12</v>
      </c>
      <c r="F51" s="39" t="s">
        <v>51</v>
      </c>
      <c r="G51" s="44" t="s">
        <v>85</v>
      </c>
      <c r="H51" s="39"/>
      <c r="I51" s="39"/>
      <c r="J51" s="17"/>
      <c r="K51" s="17"/>
    </row>
    <row r="52" spans="1:11" s="1" customFormat="1" ht="19.2" x14ac:dyDescent="0.2">
      <c r="A52" s="24">
        <v>49</v>
      </c>
      <c r="B52" s="32">
        <v>200.1</v>
      </c>
      <c r="C52" s="38">
        <f t="shared" si="1"/>
        <v>2.1999999999999886</v>
      </c>
      <c r="D52" s="43" t="s">
        <v>102</v>
      </c>
      <c r="E52" s="43" t="s">
        <v>74</v>
      </c>
      <c r="F52" s="39" t="s">
        <v>53</v>
      </c>
      <c r="G52" s="44" t="s">
        <v>14</v>
      </c>
      <c r="H52" s="45" t="s">
        <v>98</v>
      </c>
      <c r="I52" s="39"/>
      <c r="J52" s="17"/>
      <c r="K52" s="17"/>
    </row>
    <row r="53" spans="1:11" s="1" customFormat="1" ht="19.2" x14ac:dyDescent="0.2">
      <c r="A53" s="24">
        <v>50</v>
      </c>
      <c r="B53" s="32">
        <v>201.5</v>
      </c>
      <c r="C53" s="38">
        <f t="shared" si="1"/>
        <v>1.4000000000000057</v>
      </c>
      <c r="D53" s="43" t="s">
        <v>15</v>
      </c>
      <c r="E53" s="43" t="s">
        <v>12</v>
      </c>
      <c r="F53" s="39" t="s">
        <v>39</v>
      </c>
      <c r="G53" s="44" t="s">
        <v>17</v>
      </c>
      <c r="H53" s="45" t="s">
        <v>54</v>
      </c>
      <c r="I53" s="39" t="s">
        <v>94</v>
      </c>
      <c r="J53" s="17"/>
      <c r="K53" s="17"/>
    </row>
    <row r="54" spans="1:11" s="1" customFormat="1" ht="19.2" x14ac:dyDescent="0.2">
      <c r="A54" s="24">
        <v>51</v>
      </c>
      <c r="B54" s="32">
        <v>201.6</v>
      </c>
      <c r="C54" s="38">
        <f t="shared" si="1"/>
        <v>9.9999999999994316E-2</v>
      </c>
      <c r="D54" s="43" t="s">
        <v>11</v>
      </c>
      <c r="E54" s="43" t="s">
        <v>16</v>
      </c>
      <c r="F54" s="39" t="s">
        <v>55</v>
      </c>
      <c r="G54" s="44" t="s">
        <v>56</v>
      </c>
      <c r="H54" s="39"/>
      <c r="I54" s="39"/>
      <c r="J54" s="17"/>
      <c r="K54" s="17"/>
    </row>
    <row r="55" spans="1:11" s="1" customFormat="1" ht="19.2" x14ac:dyDescent="0.2">
      <c r="A55" s="24">
        <v>52</v>
      </c>
      <c r="B55" s="32">
        <v>201.7</v>
      </c>
      <c r="C55" s="38">
        <f t="shared" si="1"/>
        <v>9.9999999999994316E-2</v>
      </c>
      <c r="D55" s="43" t="s">
        <v>29</v>
      </c>
      <c r="E55" s="43" t="s">
        <v>16</v>
      </c>
      <c r="F55" s="39" t="s">
        <v>39</v>
      </c>
      <c r="G55" s="44" t="s">
        <v>86</v>
      </c>
      <c r="H55" s="45" t="s">
        <v>57</v>
      </c>
      <c r="I55" s="39" t="s">
        <v>95</v>
      </c>
      <c r="J55" s="17"/>
      <c r="K55" s="17"/>
    </row>
    <row r="56" spans="1:11" s="1" customFormat="1" ht="38.4" x14ac:dyDescent="0.2">
      <c r="A56" s="24">
        <v>53</v>
      </c>
      <c r="B56" s="32">
        <v>202.5</v>
      </c>
      <c r="C56" s="38">
        <f t="shared" si="1"/>
        <v>0.80000000000001137</v>
      </c>
      <c r="D56" s="17" t="s">
        <v>11</v>
      </c>
      <c r="E56" s="43" t="s">
        <v>24</v>
      </c>
      <c r="F56" s="39" t="s">
        <v>39</v>
      </c>
      <c r="G56" s="44" t="s">
        <v>52</v>
      </c>
      <c r="H56" s="45" t="s">
        <v>129</v>
      </c>
      <c r="I56" s="39" t="s">
        <v>96</v>
      </c>
      <c r="J56" s="17"/>
      <c r="K56" s="17"/>
    </row>
    <row r="57" spans="1:11" s="1" customFormat="1" ht="19.2" x14ac:dyDescent="0.2">
      <c r="A57" s="24">
        <v>54</v>
      </c>
      <c r="B57" s="32">
        <v>203.1</v>
      </c>
      <c r="C57" s="38">
        <f t="shared" si="1"/>
        <v>0.59999999999999432</v>
      </c>
      <c r="D57" s="17" t="s">
        <v>11</v>
      </c>
      <c r="E57" s="43" t="s">
        <v>74</v>
      </c>
      <c r="F57" s="39" t="s">
        <v>130</v>
      </c>
      <c r="G57" s="44"/>
      <c r="H57" s="45"/>
      <c r="I57" s="39"/>
      <c r="J57" s="17"/>
      <c r="K57" s="17"/>
    </row>
    <row r="58" spans="1:11" ht="57.6" x14ac:dyDescent="0.2">
      <c r="A58" s="37">
        <v>55</v>
      </c>
      <c r="B58" s="8">
        <v>203.4</v>
      </c>
      <c r="C58" s="9">
        <f t="shared" si="1"/>
        <v>0.30000000000001137</v>
      </c>
      <c r="D58" s="10" t="s">
        <v>76</v>
      </c>
      <c r="E58" s="11" t="s">
        <v>105</v>
      </c>
      <c r="F58" s="12" t="s">
        <v>169</v>
      </c>
      <c r="G58" s="13" t="s">
        <v>14</v>
      </c>
      <c r="H58" s="12" t="s">
        <v>170</v>
      </c>
      <c r="I58" s="14"/>
      <c r="J58" s="15">
        <v>0.57847222222222217</v>
      </c>
      <c r="K58" s="15">
        <v>0.89583333333333337</v>
      </c>
    </row>
    <row r="59" spans="1:11" ht="96" x14ac:dyDescent="0.2">
      <c r="A59" s="37">
        <v>56</v>
      </c>
      <c r="B59" s="8">
        <v>203.7</v>
      </c>
      <c r="C59" s="9">
        <f t="shared" si="1"/>
        <v>0.29999999999998295</v>
      </c>
      <c r="D59" s="10" t="s">
        <v>11</v>
      </c>
      <c r="E59" s="10" t="s">
        <v>142</v>
      </c>
      <c r="F59" s="12" t="s">
        <v>143</v>
      </c>
      <c r="G59" s="13" t="s">
        <v>14</v>
      </c>
      <c r="H59" s="12" t="s">
        <v>144</v>
      </c>
      <c r="I59" s="14" t="s">
        <v>145</v>
      </c>
      <c r="J59" s="10"/>
      <c r="K59" s="10"/>
    </row>
  </sheetData>
  <mergeCells count="2">
    <mergeCell ref="A1:H1"/>
    <mergeCell ref="A2:I2"/>
  </mergeCells>
  <phoneticPr fontId="7"/>
  <printOptions horizontalCentered="1"/>
  <pageMargins left="0.23622047244094491" right="0.23622047244094491" top="0.55118110236220474" bottom="0.55118110236220474" header="0.31496062992125984" footer="0.31496062992125984"/>
  <pageSetup paperSize="9" scale="5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BRM1025松崎 Ver0.9</vt:lpstr>
      <vt:lpstr>'BRM1025松崎 Ver0.9'!Print_Area</vt:lpstr>
      <vt:lpstr>'BRM1025松崎 Ver0.9'!Print_Titles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大上 建</dc:creator>
  <cp:lastModifiedBy>yuasa 湯浅</cp:lastModifiedBy>
  <cp:lastPrinted>2025-08-08T07:39:34Z</cp:lastPrinted>
  <dcterms:created xsi:type="dcterms:W3CDTF">2018-03-12T01:57:32Z</dcterms:created>
  <dcterms:modified xsi:type="dcterms:W3CDTF">2025-09-08T22:27:21Z</dcterms:modified>
</cp:coreProperties>
</file>