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C:\Users\keiko\Documents\BRM\BRM2025\BrM1025しおかつお\"/>
    </mc:Choice>
  </mc:AlternateContent>
  <xr:revisionPtr revIDLastSave="0" documentId="13_ncr:1_{6467153C-1586-456F-8E2D-2D632DF045AF}" xr6:coauthVersionLast="47" xr6:coauthVersionMax="47" xr10:uidLastSave="{00000000-0000-0000-0000-000000000000}"/>
  <bookViews>
    <workbookView xWindow="4188" yWindow="348" windowWidth="16668" windowHeight="12240" xr2:uid="{00000000-000D-0000-FFFF-FFFF00000000}"/>
  </bookViews>
  <sheets>
    <sheet name="2020BRM314-200km達磨山" sheetId="1" r:id="rId1"/>
  </sheets>
  <definedNames>
    <definedName name="_xlnm._FilterDatabase" localSheetId="0" hidden="1">'2020BRM314-200km達磨山'!$A$3:$H$46</definedName>
    <definedName name="_xlnm.Print_Area" localSheetId="0">'2020BRM314-200km達磨山'!$A$1:$H$46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0" i="1" l="1"/>
  <c r="D11" i="1"/>
  <c r="D13" i="1"/>
  <c r="D12"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3" i="1"/>
  <c r="D44" i="1"/>
  <c r="D45" i="1"/>
  <c r="D46" i="1"/>
  <c r="D8" i="1"/>
  <c r="D9" i="1"/>
  <c r="D5" i="1"/>
  <c r="D6" i="1"/>
  <c r="D4" i="1"/>
</calcChain>
</file>

<file path=xl/sharedStrings.xml><?xml version="1.0" encoding="utf-8"?>
<sst xmlns="http://schemas.openxmlformats.org/spreadsheetml/2006/main" count="200" uniqueCount="133">
  <si>
    <t xml:space="preserve">  </t>
  </si>
  <si>
    <t>駅前広場は徒歩移動，広場西側からスタート，新幹線高架に沿って進む</t>
    <rPh sb="5" eb="7">
      <t>トホ</t>
    </rPh>
    <phoneticPr fontId="5"/>
  </si>
  <si>
    <t>╋</t>
  </si>
  <si>
    <t>名無しS</t>
    <rPh sb="0" eb="2">
      <t>ナナ</t>
    </rPh>
    <phoneticPr fontId="5"/>
  </si>
  <si>
    <t>市道</t>
    <rPh sb="0" eb="2">
      <t>シドウ</t>
    </rPh>
    <phoneticPr fontId="5"/>
  </si>
  <si>
    <t>┳</t>
  </si>
  <si>
    <t>T字路（一旦停止）</t>
    <rPh sb="1" eb="2">
      <t>ジ</t>
    </rPh>
    <rPh sb="2" eb="3">
      <t>ロ</t>
    </rPh>
    <rPh sb="4" eb="6">
      <t>イッタン</t>
    </rPh>
    <rPh sb="6" eb="8">
      <t>テイシ</t>
    </rPh>
    <phoneticPr fontId="5"/>
  </si>
  <si>
    <t>T字路（一旦停止）</t>
    <rPh sb="1" eb="3">
      <t>ジロ</t>
    </rPh>
    <rPh sb="4" eb="8">
      <t>イッタンテイシ</t>
    </rPh>
    <phoneticPr fontId="5"/>
  </si>
  <si>
    <t>K22</t>
  </si>
  <si>
    <t>次のポイント30m後</t>
    <rPh sb="0" eb="1">
      <t>ツギ</t>
    </rPh>
    <phoneticPr fontId="5"/>
  </si>
  <si>
    <t>X</t>
  </si>
  <si>
    <t>変則十字路</t>
    <rPh sb="0" eb="2">
      <t>ヘンソク</t>
    </rPh>
    <rPh sb="2" eb="5">
      <t>ジュウジロ</t>
    </rPh>
    <phoneticPr fontId="5"/>
  </si>
  <si>
    <t>K144</t>
    <phoneticPr fontId="4"/>
  </si>
  <si>
    <t>┫</t>
    <phoneticPr fontId="4"/>
  </si>
  <si>
    <t>┫</t>
  </si>
  <si>
    <t>K129</t>
  </si>
  <si>
    <t>名無しS（T字路）</t>
    <rPh sb="0" eb="2">
      <t>ナナ</t>
    </rPh>
    <rPh sb="6" eb="8">
      <t>ジロ</t>
    </rPh>
    <phoneticPr fontId="5"/>
  </si>
  <si>
    <t>菖蒲橋の先のS</t>
    <rPh sb="0" eb="2">
      <t>ショウブ</t>
    </rPh>
    <rPh sb="2" eb="3">
      <t>バシ</t>
    </rPh>
    <rPh sb="4" eb="5">
      <t>サキ</t>
    </rPh>
    <phoneticPr fontId="5"/>
  </si>
  <si>
    <t>直進</t>
  </si>
  <si>
    <t>神島橋西詰</t>
    <phoneticPr fontId="4"/>
  </si>
  <si>
    <t>CR,K129</t>
  </si>
  <si>
    <t>正面の車止めを抜けて直進</t>
  </si>
  <si>
    <t>左折</t>
  </si>
  <si>
    <t>↓</t>
  </si>
  <si>
    <t>右路側に、雨量100ミリ通行止めの標示看板</t>
  </si>
  <si>
    <t>右折</t>
  </si>
  <si>
    <t>名無しS</t>
    <rPh sb="0" eb="2">
      <t>ナナ</t>
    </rPh>
    <phoneticPr fontId="4"/>
  </si>
  <si>
    <t>R136</t>
  </si>
  <si>
    <t>K18</t>
  </si>
  <si>
    <t>┣</t>
  </si>
  <si>
    <t>右側</t>
  </si>
  <si>
    <t>戸田峠・西伊豆スカイライン入口</t>
  </si>
  <si>
    <t>┃</t>
  </si>
  <si>
    <t>直進</t>
    <phoneticPr fontId="5"/>
  </si>
  <si>
    <t>船原峠</t>
  </si>
  <si>
    <t>↓</t>
    <phoneticPr fontId="5"/>
  </si>
  <si>
    <t>風早峠</t>
    <phoneticPr fontId="4"/>
  </si>
  <si>
    <t>仁科峠</t>
    <rPh sb="0" eb="2">
      <t>ニシナ</t>
    </rPh>
    <rPh sb="2" eb="3">
      <t>トウゲ</t>
    </rPh>
    <phoneticPr fontId="4"/>
  </si>
  <si>
    <t>右折</t>
    <phoneticPr fontId="5"/>
  </si>
  <si>
    <t>「浜橋」S</t>
  </si>
  <si>
    <t>「道部」S</t>
  </si>
  <si>
    <t>K121</t>
  </si>
  <si>
    <t>┣</t>
    <phoneticPr fontId="4"/>
  </si>
  <si>
    <t>「土肥中浜」S</t>
  </si>
  <si>
    <t>K17</t>
  </si>
  <si>
    <t>┃</t>
    <phoneticPr fontId="4"/>
  </si>
  <si>
    <t>左側</t>
  </si>
  <si>
    <t>「口野放水路」S</t>
  </si>
  <si>
    <t>R414</t>
  </si>
  <si>
    <t>╋</t>
    <phoneticPr fontId="4"/>
  </si>
  <si>
    <t>「長塚橋」S</t>
  </si>
  <si>
    <t>K134</t>
  </si>
  <si>
    <t>右</t>
    <rPh sb="0" eb="1">
      <t>ミギ</t>
    </rPh>
    <phoneticPr fontId="4"/>
  </si>
  <si>
    <t>CR</t>
    <phoneticPr fontId="4"/>
  </si>
  <si>
    <t>┳</t>
    <phoneticPr fontId="4"/>
  </si>
  <si>
    <t>Y</t>
    <phoneticPr fontId="4"/>
  </si>
  <si>
    <t>伊豆長岡温泉街</t>
    <rPh sb="0" eb="2">
      <t>イズ</t>
    </rPh>
    <rPh sb="2" eb="4">
      <t>ナガオカ</t>
    </rPh>
    <rPh sb="4" eb="6">
      <t>オンセン</t>
    </rPh>
    <rPh sb="6" eb="7">
      <t>ガイ</t>
    </rPh>
    <phoneticPr fontId="4"/>
  </si>
  <si>
    <t>K129</t>
    <phoneticPr fontId="4"/>
  </si>
  <si>
    <t>S</t>
    <phoneticPr fontId="4"/>
  </si>
  <si>
    <t>（Sなし）</t>
    <phoneticPr fontId="4"/>
  </si>
  <si>
    <t>熊坂橋（Sなし）</t>
    <phoneticPr fontId="4"/>
  </si>
  <si>
    <t>左折</t>
    <rPh sb="0" eb="2">
      <t>サセツ</t>
    </rPh>
    <phoneticPr fontId="4"/>
  </si>
  <si>
    <t>蛇石峠</t>
    <phoneticPr fontId="4"/>
  </si>
  <si>
    <t>「上賀茂」S</t>
    <rPh sb="1" eb="2">
      <t>ウエ</t>
    </rPh>
    <rPh sb="2" eb="4">
      <t>カモ</t>
    </rPh>
    <phoneticPr fontId="4"/>
  </si>
  <si>
    <t>右側</t>
    <phoneticPr fontId="4"/>
  </si>
  <si>
    <t>R136</t>
    <phoneticPr fontId="4"/>
  </si>
  <si>
    <t>「二條」S</t>
    <phoneticPr fontId="4"/>
  </si>
  <si>
    <t>「一色」S</t>
    <phoneticPr fontId="4"/>
  </si>
  <si>
    <t>町道</t>
    <rPh sb="0" eb="2">
      <t>チョウドウ</t>
    </rPh>
    <phoneticPr fontId="4"/>
  </si>
  <si>
    <t>左側</t>
    <phoneticPr fontId="4"/>
  </si>
  <si>
    <t>K140,K51</t>
    <phoneticPr fontId="4"/>
  </si>
  <si>
    <t>K51</t>
    <phoneticPr fontId="4"/>
  </si>
  <si>
    <t>名無しS</t>
    <rPh sb="0" eb="2">
      <t>ナナ</t>
    </rPh>
    <phoneticPr fontId="4"/>
  </si>
  <si>
    <t>↓</t>
    <phoneticPr fontId="4"/>
  </si>
  <si>
    <t xml:space="preserve">ゴール受付
東横INN富士山三島駅
</t>
    <phoneticPr fontId="4"/>
  </si>
  <si>
    <t>┃</t>
    <phoneticPr fontId="4"/>
  </si>
  <si>
    <t>直進</t>
    <phoneticPr fontId="4"/>
  </si>
  <si>
    <t>止まれ</t>
    <rPh sb="0" eb="1">
      <t>ト</t>
    </rPh>
    <phoneticPr fontId="4"/>
  </si>
  <si>
    <t>↓</t>
    <phoneticPr fontId="4"/>
  </si>
  <si>
    <t>逆Y</t>
    <rPh sb="0" eb="1">
      <t>ギャク</t>
    </rPh>
    <phoneticPr fontId="4"/>
  </si>
  <si>
    <t>直進</t>
    <rPh sb="0" eb="2">
      <t>チョクシン</t>
    </rPh>
    <phoneticPr fontId="4"/>
  </si>
  <si>
    <t>K129</t>
    <phoneticPr fontId="4"/>
  </si>
  <si>
    <t>石堂橋手前でK129に合流</t>
    <rPh sb="0" eb="2">
      <t>イシドウ</t>
    </rPh>
    <rPh sb="2" eb="3">
      <t>ハシ</t>
    </rPh>
    <rPh sb="3" eb="5">
      <t>テマエ</t>
    </rPh>
    <rPh sb="11" eb="13">
      <t>ゴウリュウ</t>
    </rPh>
    <phoneticPr fontId="4"/>
  </si>
  <si>
    <t>CR</t>
    <phoneticPr fontId="4"/>
  </si>
  <si>
    <t>「大門橋西」Sの先から再びCR</t>
    <rPh sb="1" eb="3">
      <t>ダイモン</t>
    </rPh>
    <rPh sb="3" eb="4">
      <t>バシ</t>
    </rPh>
    <rPh sb="4" eb="5">
      <t>ニシ</t>
    </rPh>
    <rPh sb="8" eb="9">
      <t>サキ</t>
    </rPh>
    <rPh sb="11" eb="12">
      <t>フタタ</t>
    </rPh>
    <phoneticPr fontId="4"/>
  </si>
  <si>
    <t>橋を渡って右折</t>
    <rPh sb="0" eb="1">
      <t>ハシ</t>
    </rPh>
    <rPh sb="2" eb="3">
      <t>ワタ</t>
    </rPh>
    <rPh sb="5" eb="7">
      <t>ウセツ</t>
    </rPh>
    <phoneticPr fontId="4"/>
  </si>
  <si>
    <t>市道</t>
    <rPh sb="0" eb="2">
      <t>シドウ</t>
    </rPh>
    <phoneticPr fontId="4"/>
  </si>
  <si>
    <t>峠名表示なし</t>
    <rPh sb="0" eb="1">
      <t>トウゲ</t>
    </rPh>
    <rPh sb="1" eb="2">
      <t>メイ</t>
    </rPh>
    <rPh sb="2" eb="4">
      <t>ヒョウジ</t>
    </rPh>
    <phoneticPr fontId="4"/>
  </si>
  <si>
    <t>┳</t>
    <phoneticPr fontId="4"/>
  </si>
  <si>
    <t>二段階右折</t>
    <rPh sb="0" eb="3">
      <t>ニダンカイ</t>
    </rPh>
    <rPh sb="3" eb="5">
      <t>ウセツ</t>
    </rPh>
    <phoneticPr fontId="4"/>
  </si>
  <si>
    <t>右方向</t>
    <rPh sb="0" eb="1">
      <t>ミギ</t>
    </rPh>
    <rPh sb="1" eb="3">
      <t>ホウコウ</t>
    </rPh>
    <phoneticPr fontId="4"/>
  </si>
  <si>
    <t>道なりに進む</t>
    <rPh sb="2" eb="4">
      <t>フナハラ</t>
    </rPh>
    <rPh sb="4" eb="5">
      <t>スス</t>
    </rPh>
    <phoneticPr fontId="4"/>
  </si>
  <si>
    <t>市道、K18</t>
    <rPh sb="0" eb="2">
      <t>シドウ</t>
    </rPh>
    <phoneticPr fontId="4"/>
  </si>
  <si>
    <t>右カーブの途中からCR</t>
    <rPh sb="0" eb="1">
      <t>ミギ</t>
    </rPh>
    <rPh sb="5" eb="7">
      <t>トチュウ</t>
    </rPh>
    <phoneticPr fontId="4"/>
  </si>
  <si>
    <t>最初の角を鋭角に左折。ここから南向き一方通行。道幅が狭いので特に飛び出しに注意</t>
    <rPh sb="0" eb="2">
      <t>サイショ</t>
    </rPh>
    <rPh sb="3" eb="4">
      <t>カド</t>
    </rPh>
    <rPh sb="23" eb="25">
      <t>ミチハバ</t>
    </rPh>
    <rPh sb="26" eb="27">
      <t>セマ</t>
    </rPh>
    <phoneticPr fontId="4"/>
  </si>
  <si>
    <t>松原橋の所で道路を横切る</t>
    <rPh sb="0" eb="3">
      <t>マツバラバシ</t>
    </rPh>
    <rPh sb="4" eb="5">
      <t>トコロ</t>
    </rPh>
    <rPh sb="6" eb="8">
      <t>ドウロ</t>
    </rPh>
    <rPh sb="9" eb="11">
      <t>ヨコギ</t>
    </rPh>
    <phoneticPr fontId="4"/>
  </si>
  <si>
    <t>「三島駅北口」S先左側
駐車場側出入口を利用、ゴール受付は1階ロビー（自転車は鍵をかけて停めてください）</t>
    <rPh sb="27" eb="29">
      <t>ウケツ</t>
    </rPh>
    <rPh sb="31" eb="32">
      <t>カイ</t>
    </rPh>
    <phoneticPr fontId="4"/>
  </si>
  <si>
    <t>左折</t>
    <rPh sb="0" eb="2">
      <t>サセツ</t>
    </rPh>
    <phoneticPr fontId="5"/>
  </si>
  <si>
    <t>【→西伊豆スカイライン・戸田】
正面に＜虹の郷＞の表示</t>
    <rPh sb="16" eb="18">
      <t>ショウメン</t>
    </rPh>
    <rPh sb="20" eb="21">
      <t>ニジ</t>
    </rPh>
    <rPh sb="22" eb="23">
      <t>サト</t>
    </rPh>
    <rPh sb="25" eb="27">
      <t>ヒョウジ</t>
    </rPh>
    <phoneticPr fontId="4"/>
  </si>
  <si>
    <t>【←船原峠・西伊豆スカイライン】
西伊豆スカイライン</t>
    <phoneticPr fontId="5"/>
  </si>
  <si>
    <t>【↑仁科峠】</t>
    <phoneticPr fontId="4"/>
  </si>
  <si>
    <t>【↑西伊豆・仁科峠】</t>
    <phoneticPr fontId="4"/>
  </si>
  <si>
    <t>【←松崎】左折後、道幅が狭くなり落ち葉の体積など路面状態もよくない下りなので走行注意</t>
    <rPh sb="5" eb="7">
      <t>サセツ</t>
    </rPh>
    <rPh sb="7" eb="8">
      <t>ゴ</t>
    </rPh>
    <rPh sb="9" eb="11">
      <t>ミチハバ</t>
    </rPh>
    <rPh sb="12" eb="13">
      <t>セマ</t>
    </rPh>
    <rPh sb="16" eb="17">
      <t>オ</t>
    </rPh>
    <rPh sb="18" eb="19">
      <t>バ</t>
    </rPh>
    <rPh sb="20" eb="22">
      <t>タイセキ</t>
    </rPh>
    <rPh sb="24" eb="26">
      <t>ロメン</t>
    </rPh>
    <rPh sb="26" eb="28">
      <t>ジョウタイ</t>
    </rPh>
    <rPh sb="33" eb="34">
      <t>クダ</t>
    </rPh>
    <rPh sb="38" eb="40">
      <t>ソウコウ</t>
    </rPh>
    <rPh sb="40" eb="42">
      <t>チュウイ</t>
    </rPh>
    <phoneticPr fontId="5"/>
  </si>
  <si>
    <t>【←下田・松崎】</t>
    <phoneticPr fontId="4"/>
  </si>
  <si>
    <t>【↑蛇石峠】</t>
    <phoneticPr fontId="4"/>
  </si>
  <si>
    <t>【←西伊豆・松崎港】
ライト点灯、土肥までＴＮ多数</t>
    <phoneticPr fontId="5"/>
  </si>
  <si>
    <t>【←戸田漁港】
道なり左方向へ直進</t>
    <rPh sb="8" eb="9">
      <t>ミチ</t>
    </rPh>
    <rPh sb="11" eb="12">
      <t>ヒダリ</t>
    </rPh>
    <rPh sb="12" eb="14">
      <t>ホウコウ</t>
    </rPh>
    <rPh sb="15" eb="17">
      <t>チョクシン</t>
    </rPh>
    <phoneticPr fontId="5"/>
  </si>
  <si>
    <t>【↑伊豆市・伊豆の国】
右斜め前方のトンネルへ</t>
    <rPh sb="12" eb="13">
      <t>ミギ</t>
    </rPh>
    <rPh sb="13" eb="14">
      <t>ナナ</t>
    </rPh>
    <rPh sb="15" eb="17">
      <t>ゼンポウ</t>
    </rPh>
    <phoneticPr fontId="4"/>
  </si>
  <si>
    <t>【↑裾野】
交通量によって、一旦Y字左方向に進み横断歩道を渡って二段階右折推奨</t>
    <rPh sb="6" eb="8">
      <t>コウツウ</t>
    </rPh>
    <rPh sb="8" eb="9">
      <t>リョウ</t>
    </rPh>
    <rPh sb="14" eb="16">
      <t>イッタン</t>
    </rPh>
    <rPh sb="17" eb="18">
      <t>ジ</t>
    </rPh>
    <rPh sb="18" eb="19">
      <t>ヒダリ</t>
    </rPh>
    <rPh sb="19" eb="21">
      <t>ホウコウ</t>
    </rPh>
    <rPh sb="22" eb="23">
      <t>スス</t>
    </rPh>
    <rPh sb="24" eb="26">
      <t>オウダン</t>
    </rPh>
    <rPh sb="26" eb="28">
      <t>ホドウ</t>
    </rPh>
    <rPh sb="29" eb="30">
      <t>ワタ</t>
    </rPh>
    <rPh sb="32" eb="37">
      <t>ニダンカイウセツ</t>
    </rPh>
    <rPh sb="37" eb="39">
      <t>スイショウ</t>
    </rPh>
    <phoneticPr fontId="4"/>
  </si>
  <si>
    <t>K127
K411
K59</t>
    <phoneticPr fontId="4"/>
  </si>
  <si>
    <t>フォトポイント1
だるま山高原レストハウス</t>
    <phoneticPr fontId="4"/>
  </si>
  <si>
    <t>店舗裏駐車場から入り、店舗表から折り返す
(参考：10:21～13:58）</t>
    <rPh sb="0" eb="2">
      <t>テンポ</t>
    </rPh>
    <rPh sb="2" eb="3">
      <t>ウラ</t>
    </rPh>
    <rPh sb="3" eb="6">
      <t>チュウシャジョウ</t>
    </rPh>
    <rPh sb="8" eb="9">
      <t>ハイ</t>
    </rPh>
    <rPh sb="11" eb="13">
      <t>テンポ</t>
    </rPh>
    <rPh sb="13" eb="14">
      <t>オモテ</t>
    </rPh>
    <rPh sb="16" eb="17">
      <t>オ</t>
    </rPh>
    <rPh sb="18" eb="19">
      <t>カエ</t>
    </rPh>
    <rPh sb="22" eb="24">
      <t>サンコウ</t>
    </rPh>
    <phoneticPr fontId="4"/>
  </si>
  <si>
    <t xml:space="preserve">フォトポイント2
雲見海岸 </t>
    <rPh sb="9" eb="10">
      <t>クモ</t>
    </rPh>
    <rPh sb="10" eb="11">
      <t>ミ</t>
    </rPh>
    <rPh sb="11" eb="13">
      <t>カイガン</t>
    </rPh>
    <phoneticPr fontId="4"/>
  </si>
  <si>
    <t>（参考：12:28～18:46）</t>
    <rPh sb="1" eb="3">
      <t>サンコウ</t>
    </rPh>
    <phoneticPr fontId="4"/>
  </si>
  <si>
    <r>
      <t xml:space="preserve">スタート三島駅北口広場
</t>
    </r>
    <r>
      <rPr>
        <b/>
        <sz val="16"/>
        <color rgb="FFFF0000"/>
        <rFont val="メイリオ"/>
        <family val="3"/>
        <charset val="128"/>
      </rPr>
      <t>7:30(～8:00)</t>
    </r>
    <rPh sb="4" eb="6">
      <t>ミシマ</t>
    </rPh>
    <rPh sb="6" eb="7">
      <t>エキ</t>
    </rPh>
    <rPh sb="7" eb="9">
      <t>キタグチ</t>
    </rPh>
    <rPh sb="9" eb="11">
      <t>ヒロバ</t>
    </rPh>
    <phoneticPr fontId="5"/>
  </si>
  <si>
    <t>PC1 
ファミリーマート南伊豆下賀茂店</t>
    <phoneticPr fontId="4"/>
  </si>
  <si>
    <t>PC2
 セブンイレブン沼津戸田店</t>
    <rPh sb="12" eb="14">
      <t>ヌマヅ</t>
    </rPh>
    <rPh sb="14" eb="16">
      <t>ヘタ</t>
    </rPh>
    <phoneticPr fontId="4"/>
  </si>
  <si>
    <r>
      <t xml:space="preserve">ゴール 
ローソン伊豆の国江間店
</t>
    </r>
    <r>
      <rPr>
        <b/>
        <sz val="16"/>
        <color rgb="FFFF0000"/>
        <rFont val="メイリオ"/>
        <family val="3"/>
        <charset val="128"/>
      </rPr>
      <t>~21:00</t>
    </r>
    <rPh sb="9" eb="11">
      <t>イズ</t>
    </rPh>
    <rPh sb="12" eb="13">
      <t>クニ</t>
    </rPh>
    <rPh sb="13" eb="15">
      <t>エマ</t>
    </rPh>
    <rPh sb="15" eb="16">
      <t>ミセ</t>
    </rPh>
    <phoneticPr fontId="4"/>
  </si>
  <si>
    <t>下土狩文教線</t>
    <rPh sb="0" eb="3">
      <t>シモトガリ</t>
    </rPh>
    <rPh sb="3" eb="6">
      <t>ブンキョウセン</t>
    </rPh>
    <phoneticPr fontId="4"/>
  </si>
  <si>
    <t>JRの高架をくぐって最初の信号</t>
    <rPh sb="3" eb="5">
      <t>コウカ</t>
    </rPh>
    <rPh sb="10" eb="12">
      <t>サイショ</t>
    </rPh>
    <rPh sb="13" eb="15">
      <t>シンゴウ</t>
    </rPh>
    <phoneticPr fontId="4"/>
  </si>
  <si>
    <r>
      <rPr>
        <sz val="14"/>
        <color rgb="FFFF0000"/>
        <rFont val="メイリオ"/>
        <family val="3"/>
        <charset val="128"/>
      </rPr>
      <t>橋の横または脇の道から</t>
    </r>
    <r>
      <rPr>
        <sz val="14"/>
        <rFont val="メイリオ"/>
        <family val="3"/>
        <charset val="128"/>
      </rPr>
      <t>サイクリングロード（CR)に入る。CRは新城橋・日の出橋の所で道路を横切るので車に注意。</t>
    </r>
    <rPh sb="0" eb="1">
      <t>ハシ</t>
    </rPh>
    <rPh sb="2" eb="3">
      <t>ヨコ</t>
    </rPh>
    <rPh sb="6" eb="7">
      <t>ワキ</t>
    </rPh>
    <rPh sb="8" eb="9">
      <t>ミチ</t>
    </rPh>
    <rPh sb="25" eb="26">
      <t>ハイ</t>
    </rPh>
    <phoneticPr fontId="4"/>
  </si>
  <si>
    <t>指定対象を背景にブルベカードの参加者名が記載してある側を撮影する（参考：8:23～10:00）レストハウスは10:00～16:30営業</t>
    <rPh sb="0" eb="2">
      <t>シテイ</t>
    </rPh>
    <rPh sb="2" eb="4">
      <t>タイショウ</t>
    </rPh>
    <rPh sb="5" eb="7">
      <t>ハイケイ</t>
    </rPh>
    <phoneticPr fontId="5"/>
  </si>
  <si>
    <t>指定対象を背景にブルベカードの参加者名が記載してある側を撮影する
 (参考：11:02~15:30)</t>
    <rPh sb="0" eb="2">
      <t>シテイ</t>
    </rPh>
    <rPh sb="2" eb="4">
      <t>タイショウ</t>
    </rPh>
    <rPh sb="5" eb="7">
      <t>ハイケイ</t>
    </rPh>
    <rPh sb="15" eb="18">
      <t>サンカシャ</t>
    </rPh>
    <rPh sb="18" eb="19">
      <t>メイ</t>
    </rPh>
    <rPh sb="20" eb="22">
      <t>キサイ</t>
    </rPh>
    <rPh sb="26" eb="27">
      <t>ガワ</t>
    </rPh>
    <rPh sb="28" eb="30">
      <t>サツエイ</t>
    </rPh>
    <rPh sb="35" eb="37">
      <t>サンコウ</t>
    </rPh>
    <phoneticPr fontId="5"/>
  </si>
  <si>
    <r>
      <t xml:space="preserve">
</t>
    </r>
    <r>
      <rPr>
        <sz val="16"/>
        <color rgb="FFFF0000"/>
        <rFont val="メイリオ"/>
        <family val="3"/>
        <charset val="128"/>
      </rPr>
      <t>ゴールはローソン伊豆の国江間店になります。
200kmでも210kmでもゴールの制限時間は同じ21時となるので200km地点をゴールにしていますが、ゴール受付まで距離があるので便宜上以下のコースを引いています。
地元参加者の方からサイクリングロードを通った方が安全との指摘もありましたが、走り慣れていない者にはサイクリングロードの暗さや車止めなど必ずしも安全かどうか判断しかねます。ゴール後は以下のコース通りでなくてもかまいませんので、安全にゴール受付の東横INN１Fのまでお越し下さい。</t>
    </r>
    <r>
      <rPr>
        <sz val="16"/>
        <rFont val="メイリオ"/>
        <family val="3"/>
        <charset val="128"/>
      </rPr>
      <t xml:space="preserve">
</t>
    </r>
    <rPh sb="9" eb="11">
      <t>イズ</t>
    </rPh>
    <rPh sb="12" eb="13">
      <t>クニ</t>
    </rPh>
    <rPh sb="13" eb="15">
      <t>エマ</t>
    </rPh>
    <rPh sb="15" eb="16">
      <t>ミセ</t>
    </rPh>
    <rPh sb="41" eb="45">
      <t>セイゲンジカン</t>
    </rPh>
    <rPh sb="46" eb="47">
      <t>オナ</t>
    </rPh>
    <rPh sb="50" eb="51">
      <t>ジ</t>
    </rPh>
    <rPh sb="61" eb="63">
      <t>チテン</t>
    </rPh>
    <rPh sb="78" eb="80">
      <t>ウケツケ</t>
    </rPh>
    <rPh sb="82" eb="84">
      <t>キョリ</t>
    </rPh>
    <rPh sb="89" eb="92">
      <t>ベンギジョウ</t>
    </rPh>
    <rPh sb="92" eb="94">
      <t>イカ</t>
    </rPh>
    <rPh sb="99" eb="100">
      <t>ヒ</t>
    </rPh>
    <rPh sb="107" eb="109">
      <t>ジモト</t>
    </rPh>
    <rPh sb="109" eb="112">
      <t>サンカシャ</t>
    </rPh>
    <rPh sb="113" eb="114">
      <t>カタ</t>
    </rPh>
    <rPh sb="126" eb="127">
      <t>トオ</t>
    </rPh>
    <rPh sb="129" eb="130">
      <t>ホウ</t>
    </rPh>
    <rPh sb="131" eb="133">
      <t>アンゼン</t>
    </rPh>
    <rPh sb="135" eb="137">
      <t>シテキ</t>
    </rPh>
    <rPh sb="145" eb="146">
      <t>ハシ</t>
    </rPh>
    <rPh sb="147" eb="148">
      <t>ナ</t>
    </rPh>
    <rPh sb="153" eb="154">
      <t>モノ</t>
    </rPh>
    <rPh sb="166" eb="167">
      <t>クラ</t>
    </rPh>
    <rPh sb="169" eb="170">
      <t>クルマ</t>
    </rPh>
    <rPh sb="170" eb="171">
      <t>ド</t>
    </rPh>
    <rPh sb="174" eb="175">
      <t>カナラ</t>
    </rPh>
    <rPh sb="178" eb="180">
      <t>アンゼン</t>
    </rPh>
    <rPh sb="184" eb="186">
      <t>ハンダン</t>
    </rPh>
    <rPh sb="195" eb="196">
      <t>ゴ</t>
    </rPh>
    <rPh sb="197" eb="199">
      <t>イカ</t>
    </rPh>
    <rPh sb="203" eb="204">
      <t>ドオ</t>
    </rPh>
    <rPh sb="219" eb="221">
      <t>アンゼン</t>
    </rPh>
    <rPh sb="225" eb="227">
      <t>ウケツケ</t>
    </rPh>
    <rPh sb="228" eb="230">
      <t>トウヨコ</t>
    </rPh>
    <rPh sb="239" eb="240">
      <t>コ</t>
    </rPh>
    <rPh sb="241" eb="242">
      <t>クダ</t>
    </rPh>
    <phoneticPr fontId="4"/>
  </si>
  <si>
    <t>2025.9.25　ｖ1.0</t>
    <phoneticPr fontId="4"/>
  </si>
  <si>
    <t xml:space="preserve">2025BRM1025西東京200kmしおかつお達磨山キューシート  </t>
    <phoneticPr fontId="4"/>
  </si>
  <si>
    <t>必ずレシートをもらってからゴール受付けへ
ここから進行方向変わるので注意
店舗正面を出て右方向へ
（参考：13:23～21:00）</t>
    <rPh sb="0" eb="1">
      <t>カナラ</t>
    </rPh>
    <rPh sb="16" eb="18">
      <t>ウケツ</t>
    </rPh>
    <rPh sb="25" eb="27">
      <t>シンコウ</t>
    </rPh>
    <rPh sb="27" eb="29">
      <t>ホウコウ</t>
    </rPh>
    <rPh sb="29" eb="30">
      <t>カ</t>
    </rPh>
    <rPh sb="34" eb="36">
      <t>チュウイ</t>
    </rPh>
    <rPh sb="37" eb="39">
      <t>テンポ</t>
    </rPh>
    <rPh sb="39" eb="41">
      <t>ショウメン</t>
    </rPh>
    <rPh sb="42" eb="43">
      <t>デ</t>
    </rPh>
    <rPh sb="44" eb="45">
      <t>ミギ</t>
    </rPh>
    <rPh sb="45" eb="47">
      <t>ホウコウ</t>
    </rPh>
    <rPh sb="50" eb="52">
      <t>サンコウ</t>
    </rPh>
    <phoneticPr fontId="4"/>
  </si>
  <si>
    <t>交差点名など</t>
    <rPh sb="0" eb="4">
      <t>コウサテンメイ</t>
    </rPh>
    <phoneticPr fontId="4"/>
  </si>
  <si>
    <t>区間</t>
    <rPh sb="0" eb="2">
      <t>クカン</t>
    </rPh>
    <phoneticPr fontId="4"/>
  </si>
  <si>
    <t>備考</t>
    <rPh sb="0" eb="2">
      <t>ビコウ</t>
    </rPh>
    <phoneticPr fontId="4"/>
  </si>
  <si>
    <t>路線</t>
    <rPh sb="0" eb="2">
      <t>ロセン</t>
    </rPh>
    <phoneticPr fontId="4"/>
  </si>
  <si>
    <t>進路</t>
    <rPh sb="0" eb="2">
      <t>シンロ</t>
    </rPh>
    <phoneticPr fontId="4"/>
  </si>
  <si>
    <t>総距離</t>
    <rPh sb="0" eb="3">
      <t>ソウキョリ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</si>
</sst>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Red]\(0.0\)"/>
    <numFmt numFmtId="177" formatCode="0.0_ "/>
    <numFmt numFmtId="178" formatCode="0.00_);[Red]\(0.00\)"/>
  </numFmts>
  <fonts count="14" x14ac:knownFonts="1">
    <font>
      <sz val="11"/>
      <color theme="1"/>
      <name val="ＭＳ Ｐゴシック"/>
      <family val="3"/>
      <charset val="128"/>
      <scheme val="minor"/>
    </font>
    <font>
      <sz val="10"/>
      <color theme="1"/>
      <name val="メイリオ"/>
      <family val="2"/>
      <charset val="128"/>
    </font>
    <font>
      <sz val="10"/>
      <color theme="1"/>
      <name val="メイリオ"/>
      <family val="2"/>
      <charset val="128"/>
    </font>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sz val="11"/>
      <name val="ＭＳ Ｐゴシック"/>
      <family val="3"/>
      <charset val="128"/>
    </font>
    <font>
      <sz val="14"/>
      <name val="メイリオ"/>
      <family val="3"/>
      <charset val="128"/>
    </font>
    <font>
      <sz val="16"/>
      <name val="メイリオ"/>
      <family val="3"/>
      <charset val="128"/>
    </font>
    <font>
      <sz val="12"/>
      <name val="メイリオ"/>
      <family val="3"/>
      <charset val="128"/>
    </font>
    <font>
      <b/>
      <sz val="16"/>
      <color rgb="FFFF0000"/>
      <name val="メイリオ"/>
      <family val="3"/>
      <charset val="128"/>
    </font>
    <font>
      <b/>
      <sz val="14"/>
      <name val="メイリオ"/>
      <family val="3"/>
      <charset val="128"/>
    </font>
    <font>
      <sz val="14"/>
      <color rgb="FFFF0000"/>
      <name val="メイリオ"/>
      <family val="3"/>
      <charset val="128"/>
    </font>
    <font>
      <sz val="16"/>
      <color rgb="FFFF0000"/>
      <name val="メイリオ"/>
      <family val="3"/>
      <charset val="128"/>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00"/>
        <bgColor indexed="13"/>
      </patternFill>
    </fill>
    <fill>
      <patternFill patternType="solid">
        <fgColor rgb="FFFFFF00"/>
        <bgColor indexed="26"/>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alignment vertical="center"/>
    </xf>
    <xf numFmtId="0" fontId="6" fillId="0" borderId="0"/>
    <xf numFmtId="0" fontId="2" fillId="0" borderId="0">
      <alignment vertical="center"/>
    </xf>
    <xf numFmtId="0" fontId="3" fillId="0" borderId="0">
      <alignment vertical="center"/>
    </xf>
    <xf numFmtId="0" fontId="1" fillId="0" borderId="0">
      <alignment vertical="center"/>
    </xf>
  </cellStyleXfs>
  <cellXfs count="48">
    <xf numFmtId="0" fontId="0" fillId="0" borderId="0" xfId="0">
      <alignment vertical="center"/>
    </xf>
    <xf numFmtId="0" fontId="7" fillId="0" borderId="0" xfId="0" applyFont="1" applyAlignment="1">
      <alignment vertical="center" wrapText="1"/>
    </xf>
    <xf numFmtId="0" fontId="7" fillId="3" borderId="1" xfId="0" applyFont="1" applyFill="1" applyBorder="1" applyAlignment="1">
      <alignment horizontal="left" vertical="top" wrapText="1"/>
    </xf>
    <xf numFmtId="0" fontId="7" fillId="0" borderId="0" xfId="0" applyFont="1" applyAlignment="1">
      <alignment vertical="top" wrapText="1"/>
    </xf>
    <xf numFmtId="177" fontId="7" fillId="2" borderId="0" xfId="0" applyNumberFormat="1" applyFont="1" applyFill="1" applyAlignment="1">
      <alignment vertical="top" wrapText="1"/>
    </xf>
    <xf numFmtId="0" fontId="7" fillId="0" borderId="0" xfId="0" applyFont="1" applyAlignment="1">
      <alignment horizontal="center" vertical="center" wrapText="1"/>
    </xf>
    <xf numFmtId="0" fontId="7" fillId="2" borderId="0" xfId="0" applyFont="1" applyFill="1" applyAlignment="1">
      <alignment vertical="center" wrapText="1"/>
    </xf>
    <xf numFmtId="0" fontId="8" fillId="0" borderId="0" xfId="0" applyFont="1" applyAlignment="1">
      <alignment vertical="center" wrapText="1"/>
    </xf>
    <xf numFmtId="0" fontId="8" fillId="0" borderId="0" xfId="0" applyFont="1">
      <alignment vertical="center"/>
    </xf>
    <xf numFmtId="0" fontId="8" fillId="0" borderId="0" xfId="0" applyFont="1" applyAlignment="1">
      <alignment horizontal="right" vertical="center" wrapText="1"/>
    </xf>
    <xf numFmtId="0" fontId="8" fillId="3" borderId="1" xfId="0" applyFont="1" applyFill="1" applyBorder="1" applyAlignment="1">
      <alignment horizontal="center" vertical="top" wrapText="1"/>
    </xf>
    <xf numFmtId="0" fontId="8" fillId="3" borderId="1" xfId="1" applyFont="1" applyFill="1" applyBorder="1" applyAlignment="1">
      <alignment vertical="top" wrapText="1"/>
    </xf>
    <xf numFmtId="177" fontId="8" fillId="3" borderId="1" xfId="0" applyNumberFormat="1" applyFont="1" applyFill="1" applyBorder="1" applyAlignment="1">
      <alignment vertical="top" wrapText="1"/>
    </xf>
    <xf numFmtId="176" fontId="8" fillId="3" borderId="1" xfId="0" applyNumberFormat="1" applyFont="1" applyFill="1" applyBorder="1" applyAlignment="1">
      <alignment horizontal="right" vertical="top" wrapText="1"/>
    </xf>
    <xf numFmtId="0" fontId="8" fillId="3" borderId="1" xfId="0" applyFont="1" applyFill="1" applyBorder="1" applyAlignment="1">
      <alignment horizontal="left" vertical="top" wrapText="1"/>
    </xf>
    <xf numFmtId="0" fontId="8" fillId="0" borderId="1" xfId="0" applyFont="1" applyBorder="1" applyAlignment="1">
      <alignment horizontal="center" vertical="top" wrapText="1"/>
    </xf>
    <xf numFmtId="176" fontId="8" fillId="0" borderId="1" xfId="0" applyNumberFormat="1" applyFont="1" applyBorder="1" applyAlignment="1">
      <alignment horizontal="right" vertical="top" wrapText="1"/>
    </xf>
    <xf numFmtId="0" fontId="8" fillId="0" borderId="1" xfId="0" applyFont="1" applyBorder="1" applyAlignment="1">
      <alignment vertical="top" wrapText="1"/>
    </xf>
    <xf numFmtId="177" fontId="8" fillId="0" borderId="1" xfId="2" applyNumberFormat="1" applyFont="1" applyBorder="1" applyAlignment="1">
      <alignment vertical="top"/>
    </xf>
    <xf numFmtId="0" fontId="8" fillId="0" borderId="1" xfId="0" applyFont="1" applyBorder="1" applyAlignment="1">
      <alignment vertical="top"/>
    </xf>
    <xf numFmtId="0" fontId="8" fillId="0" borderId="1" xfId="0" applyFont="1" applyBorder="1" applyAlignment="1">
      <alignment horizontal="center" vertical="top"/>
    </xf>
    <xf numFmtId="0" fontId="8" fillId="3" borderId="1" xfId="0" applyFont="1" applyFill="1" applyBorder="1" applyAlignment="1">
      <alignment vertical="top" wrapText="1"/>
    </xf>
    <xf numFmtId="177" fontId="8" fillId="3" borderId="1" xfId="2" applyNumberFormat="1" applyFont="1" applyFill="1" applyBorder="1" applyAlignment="1">
      <alignment vertical="top"/>
    </xf>
    <xf numFmtId="0" fontId="8" fillId="4" borderId="1" xfId="0" applyFont="1" applyFill="1" applyBorder="1" applyAlignment="1">
      <alignment horizontal="center" vertical="top"/>
    </xf>
    <xf numFmtId="0" fontId="8" fillId="4" borderId="1" xfId="0" applyFont="1" applyFill="1" applyBorder="1" applyAlignment="1">
      <alignment vertical="top"/>
    </xf>
    <xf numFmtId="0" fontId="8" fillId="3" borderId="1" xfId="0" applyFont="1" applyFill="1" applyBorder="1" applyAlignment="1">
      <alignment horizontal="center" vertical="top"/>
    </xf>
    <xf numFmtId="0" fontId="8" fillId="3" borderId="1" xfId="0" applyFont="1" applyFill="1" applyBorder="1" applyAlignment="1">
      <alignment vertical="top"/>
    </xf>
    <xf numFmtId="0" fontId="8" fillId="5" borderId="1" xfId="0" applyFont="1" applyFill="1" applyBorder="1" applyAlignment="1">
      <alignment horizontal="center" vertical="top"/>
    </xf>
    <xf numFmtId="0" fontId="8" fillId="5" borderId="1" xfId="0" applyFont="1" applyFill="1" applyBorder="1" applyAlignment="1">
      <alignment vertical="top"/>
    </xf>
    <xf numFmtId="0" fontId="7" fillId="0" borderId="1" xfId="0" applyFont="1" applyBorder="1" applyAlignment="1">
      <alignment vertical="top" wrapText="1"/>
    </xf>
    <xf numFmtId="49" fontId="7" fillId="3" borderId="1" xfId="0" applyNumberFormat="1" applyFont="1" applyFill="1" applyBorder="1" applyAlignment="1">
      <alignment vertical="top" wrapText="1"/>
    </xf>
    <xf numFmtId="0" fontId="7" fillId="3" borderId="1" xfId="0" applyFont="1" applyFill="1" applyBorder="1" applyAlignment="1">
      <alignment vertical="top" wrapText="1"/>
    </xf>
    <xf numFmtId="0" fontId="7" fillId="5" borderId="1" xfId="0" applyFont="1" applyFill="1" applyBorder="1" applyAlignment="1">
      <alignment vertical="top" wrapText="1"/>
    </xf>
    <xf numFmtId="0" fontId="8" fillId="0" borderId="1" xfId="1" applyFont="1" applyBorder="1" applyAlignment="1">
      <alignment horizontal="left" vertical="top" wrapText="1"/>
    </xf>
    <xf numFmtId="177" fontId="8" fillId="0" borderId="1" xfId="0" applyNumberFormat="1" applyFont="1" applyBorder="1" applyAlignment="1">
      <alignment vertical="top" wrapText="1"/>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8" fontId="8" fillId="0" borderId="1" xfId="0" applyNumberFormat="1" applyFont="1" applyBorder="1" applyAlignment="1">
      <alignment horizontal="right" vertical="top" wrapText="1"/>
    </xf>
    <xf numFmtId="0" fontId="9" fillId="0" borderId="1" xfId="0" applyFont="1" applyBorder="1" applyAlignment="1">
      <alignment vertical="top" wrapText="1"/>
    </xf>
    <xf numFmtId="0" fontId="11" fillId="0" borderId="1" xfId="0" applyFont="1" applyBorder="1" applyAlignment="1">
      <alignment vertical="top" wrapText="1"/>
    </xf>
    <xf numFmtId="0" fontId="7" fillId="0" borderId="1" xfId="0" applyFont="1" applyBorder="1" applyAlignment="1">
      <alignment horizontal="center" vertical="top"/>
    </xf>
    <xf numFmtId="0" fontId="12" fillId="0" borderId="1" xfId="0" applyFont="1" applyBorder="1" applyAlignment="1">
      <alignment vertical="top" wrapText="1"/>
    </xf>
    <xf numFmtId="0" fontId="8" fillId="0" borderId="2" xfId="0" applyFont="1" applyBorder="1" applyAlignment="1">
      <alignment horizontal="left" vertical="top" wrapText="1"/>
    </xf>
    <xf numFmtId="0" fontId="0" fillId="0" borderId="3" xfId="0" applyBorder="1" applyAlignment="1">
      <alignment horizontal="left" vertical="top"/>
    </xf>
    <xf numFmtId="0" fontId="0" fillId="0" borderId="4" xfId="0" applyBorder="1" applyAlignment="1">
      <alignment horizontal="left" vertical="top"/>
    </xf>
    <xf numFmtId="0" fontId="8" fillId="0" borderId="1" xfId="0" applyFont="1" applyBorder="1" applyAlignment="1">
      <alignment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cellXfs>
  <cellStyles count="5">
    <cellStyle name="標準" xfId="0" builtinId="0"/>
    <cellStyle name="標準 2" xfId="3" xr:uid="{00000000-0005-0000-0000-000001000000}"/>
    <cellStyle name="標準 3" xfId="2" xr:uid="{00000000-0005-0000-0000-000002000000}"/>
    <cellStyle name="標準 4" xfId="4" xr:uid="{00000000-0005-0000-0000-000003000000}"/>
    <cellStyle name="標準_2006-fuji-q"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6"/>
  <sheetViews>
    <sheetView tabSelected="1" view="pageBreakPreview" zoomScale="75" zoomScaleNormal="75" zoomScaleSheetLayoutView="75" workbookViewId="0">
      <pane ySplit="1" topLeftCell="A2" activePane="bottomLeft" state="frozen"/>
      <selection pane="bottomLeft" activeCell="F4" sqref="F4"/>
    </sheetView>
  </sheetViews>
  <sheetFormatPr defaultColWidth="12.88671875" defaultRowHeight="21.6" x14ac:dyDescent="0.2"/>
  <cols>
    <col min="1" max="1" width="5.77734375" style="6" bestFit="1" customWidth="1"/>
    <col min="2" max="2" width="39.44140625" style="1" customWidth="1"/>
    <col min="3" max="3" width="11.6640625" style="4" bestFit="1" customWidth="1"/>
    <col min="4" max="4" width="9.6640625" style="1" bestFit="1" customWidth="1"/>
    <col min="5" max="5" width="8" style="1" bestFit="1" customWidth="1"/>
    <col min="6" max="6" width="8.109375" style="1" customWidth="1"/>
    <col min="7" max="7" width="12.109375" style="5" bestFit="1" customWidth="1"/>
    <col min="8" max="8" width="59.44140625" style="1" customWidth="1"/>
    <col min="9" max="16384" width="12.88671875" style="1"/>
  </cols>
  <sheetData>
    <row r="1" spans="1:8" ht="26.4" x14ac:dyDescent="0.2">
      <c r="A1" s="7"/>
      <c r="B1" s="8" t="s">
        <v>125</v>
      </c>
      <c r="C1" s="7"/>
      <c r="D1" s="8"/>
      <c r="E1" s="7"/>
      <c r="F1" s="7"/>
      <c r="G1" s="7"/>
      <c r="H1" s="9" t="s">
        <v>124</v>
      </c>
    </row>
    <row r="2" spans="1:8" ht="26.4" x14ac:dyDescent="0.2">
      <c r="A2" s="45"/>
      <c r="B2" s="47" t="s">
        <v>127</v>
      </c>
      <c r="C2" s="46" t="s">
        <v>132</v>
      </c>
      <c r="D2" s="47" t="s">
        <v>128</v>
      </c>
      <c r="E2" s="46"/>
      <c r="F2" s="46" t="s">
        <v>131</v>
      </c>
      <c r="G2" s="46" t="s">
        <v>130</v>
      </c>
      <c r="H2" s="46" t="s">
        <v>129</v>
      </c>
    </row>
    <row r="3" spans="1:8" s="3" customFormat="1" ht="52.8" x14ac:dyDescent="0.2">
      <c r="A3" s="10">
        <v>1</v>
      </c>
      <c r="B3" s="11" t="s">
        <v>114</v>
      </c>
      <c r="C3" s="12">
        <v>0.02</v>
      </c>
      <c r="D3" s="13">
        <v>0</v>
      </c>
      <c r="E3" s="10" t="s">
        <v>0</v>
      </c>
      <c r="F3" s="10"/>
      <c r="G3" s="11"/>
      <c r="H3" s="2" t="s">
        <v>1</v>
      </c>
    </row>
    <row r="4" spans="1:8" s="3" customFormat="1" ht="26.4" x14ac:dyDescent="0.2">
      <c r="A4" s="15">
        <v>2</v>
      </c>
      <c r="B4" s="33" t="s">
        <v>3</v>
      </c>
      <c r="C4" s="34">
        <v>0.3</v>
      </c>
      <c r="D4" s="16">
        <f>C4-C3</f>
        <v>0.27999999999999997</v>
      </c>
      <c r="E4" s="15" t="s">
        <v>2</v>
      </c>
      <c r="F4" s="15" t="s">
        <v>61</v>
      </c>
      <c r="G4" s="17" t="s">
        <v>4</v>
      </c>
      <c r="H4" s="35"/>
    </row>
    <row r="5" spans="1:8" s="3" customFormat="1" ht="26.4" x14ac:dyDescent="0.2">
      <c r="A5" s="15">
        <v>3</v>
      </c>
      <c r="B5" s="33" t="s">
        <v>6</v>
      </c>
      <c r="C5" s="34">
        <v>0.6</v>
      </c>
      <c r="D5" s="16">
        <f t="shared" ref="D5:D46" si="0">C5-C4</f>
        <v>0.3</v>
      </c>
      <c r="E5" s="15" t="s">
        <v>5</v>
      </c>
      <c r="F5" s="15" t="s">
        <v>38</v>
      </c>
      <c r="G5" s="17" t="s">
        <v>4</v>
      </c>
      <c r="H5" s="35"/>
    </row>
    <row r="6" spans="1:8" s="3" customFormat="1" ht="26.4" x14ac:dyDescent="0.2">
      <c r="A6" s="15">
        <v>4</v>
      </c>
      <c r="B6" s="33" t="s">
        <v>7</v>
      </c>
      <c r="C6" s="34">
        <v>0.7</v>
      </c>
      <c r="D6" s="16">
        <f t="shared" si="0"/>
        <v>9.9999999999999978E-2</v>
      </c>
      <c r="E6" s="15" t="s">
        <v>54</v>
      </c>
      <c r="F6" s="15" t="s">
        <v>25</v>
      </c>
      <c r="G6" s="17" t="s">
        <v>8</v>
      </c>
      <c r="H6" s="35" t="s">
        <v>9</v>
      </c>
    </row>
    <row r="7" spans="1:8" s="3" customFormat="1" ht="43.2" x14ac:dyDescent="0.2">
      <c r="A7" s="15">
        <v>5</v>
      </c>
      <c r="B7" s="36" t="s">
        <v>11</v>
      </c>
      <c r="C7" s="34">
        <v>0.7</v>
      </c>
      <c r="D7" s="37">
        <v>0.03</v>
      </c>
      <c r="E7" s="15" t="s">
        <v>10</v>
      </c>
      <c r="F7" s="15" t="s">
        <v>22</v>
      </c>
      <c r="G7" s="17" t="s">
        <v>12</v>
      </c>
      <c r="H7" s="35" t="s">
        <v>94</v>
      </c>
    </row>
    <row r="8" spans="1:8" s="3" customFormat="1" ht="64.8" x14ac:dyDescent="0.2">
      <c r="A8" s="15">
        <v>6</v>
      </c>
      <c r="B8" s="36" t="s">
        <v>77</v>
      </c>
      <c r="C8" s="34">
        <v>2.1</v>
      </c>
      <c r="D8" s="16">
        <f t="shared" si="0"/>
        <v>1.4000000000000001</v>
      </c>
      <c r="E8" s="15" t="s">
        <v>75</v>
      </c>
      <c r="F8" s="15" t="s">
        <v>76</v>
      </c>
      <c r="G8" s="17" t="s">
        <v>78</v>
      </c>
      <c r="H8" s="35" t="s">
        <v>120</v>
      </c>
    </row>
    <row r="9" spans="1:8" s="3" customFormat="1" ht="26.4" x14ac:dyDescent="0.2">
      <c r="A9" s="15">
        <v>7</v>
      </c>
      <c r="B9" s="33"/>
      <c r="C9" s="18">
        <v>4.5999999999999996</v>
      </c>
      <c r="D9" s="16">
        <f t="shared" si="0"/>
        <v>2.4999999999999996</v>
      </c>
      <c r="E9" s="15" t="s">
        <v>13</v>
      </c>
      <c r="F9" s="15" t="s">
        <v>22</v>
      </c>
      <c r="G9" s="17" t="s">
        <v>53</v>
      </c>
    </row>
    <row r="10" spans="1:8" s="3" customFormat="1" ht="26.4" x14ac:dyDescent="0.2">
      <c r="A10" s="15">
        <v>8</v>
      </c>
      <c r="B10" s="33"/>
      <c r="C10" s="18">
        <v>9.6999999999999993</v>
      </c>
      <c r="D10" s="16">
        <f t="shared" si="0"/>
        <v>5.0999999999999996</v>
      </c>
      <c r="E10" s="15" t="s">
        <v>79</v>
      </c>
      <c r="F10" s="15" t="s">
        <v>80</v>
      </c>
      <c r="G10" s="17" t="s">
        <v>81</v>
      </c>
      <c r="H10" s="35" t="s">
        <v>82</v>
      </c>
    </row>
    <row r="11" spans="1:8" s="3" customFormat="1" ht="26.4" x14ac:dyDescent="0.2">
      <c r="A11" s="15">
        <v>9</v>
      </c>
      <c r="B11" s="33" t="s">
        <v>93</v>
      </c>
      <c r="C11" s="18">
        <v>10.199999999999999</v>
      </c>
      <c r="D11" s="16">
        <f t="shared" si="0"/>
        <v>0.5</v>
      </c>
      <c r="E11" s="15" t="s">
        <v>42</v>
      </c>
      <c r="F11" s="15" t="s">
        <v>80</v>
      </c>
      <c r="G11" s="17" t="s">
        <v>53</v>
      </c>
      <c r="H11" s="35" t="s">
        <v>95</v>
      </c>
    </row>
    <row r="12" spans="1:8" s="3" customFormat="1" ht="26.4" x14ac:dyDescent="0.2">
      <c r="A12" s="15">
        <v>10</v>
      </c>
      <c r="B12" s="33"/>
      <c r="C12" s="18">
        <v>11.9</v>
      </c>
      <c r="D12" s="16">
        <f t="shared" si="0"/>
        <v>1.7000000000000011</v>
      </c>
      <c r="E12" s="15" t="s">
        <v>5</v>
      </c>
      <c r="F12" s="15" t="s">
        <v>97</v>
      </c>
      <c r="G12" s="17" t="s">
        <v>57</v>
      </c>
      <c r="H12" s="35"/>
    </row>
    <row r="13" spans="1:8" s="3" customFormat="1" ht="26.4" x14ac:dyDescent="0.2">
      <c r="A13" s="15">
        <v>11</v>
      </c>
      <c r="B13" s="36" t="s">
        <v>16</v>
      </c>
      <c r="C13" s="18">
        <v>12.7</v>
      </c>
      <c r="D13" s="16">
        <f t="shared" si="0"/>
        <v>0.79999999999999893</v>
      </c>
      <c r="E13" s="15" t="s">
        <v>5</v>
      </c>
      <c r="F13" s="15" t="s">
        <v>61</v>
      </c>
      <c r="G13" s="17" t="s">
        <v>78</v>
      </c>
      <c r="H13" s="35" t="s">
        <v>17</v>
      </c>
    </row>
    <row r="14" spans="1:8" s="3" customFormat="1" ht="26.4" x14ac:dyDescent="0.2">
      <c r="A14" s="15">
        <v>12</v>
      </c>
      <c r="B14" s="36"/>
      <c r="C14" s="18">
        <v>12.8</v>
      </c>
      <c r="D14" s="16">
        <f t="shared" si="0"/>
        <v>0.10000000000000142</v>
      </c>
      <c r="E14" s="15" t="s">
        <v>55</v>
      </c>
      <c r="F14" s="15" t="s">
        <v>52</v>
      </c>
      <c r="G14" s="17" t="s">
        <v>78</v>
      </c>
      <c r="H14" s="35" t="s">
        <v>56</v>
      </c>
    </row>
    <row r="15" spans="1:8" s="3" customFormat="1" ht="26.4" x14ac:dyDescent="0.2">
      <c r="A15" s="15">
        <v>13</v>
      </c>
      <c r="B15" s="36"/>
      <c r="C15" s="18">
        <v>15.2</v>
      </c>
      <c r="D15" s="16">
        <f t="shared" si="0"/>
        <v>2.3999999999999986</v>
      </c>
      <c r="E15" s="15" t="s">
        <v>32</v>
      </c>
      <c r="F15" s="15" t="s">
        <v>80</v>
      </c>
      <c r="G15" s="17" t="s">
        <v>83</v>
      </c>
      <c r="H15" s="35" t="s">
        <v>84</v>
      </c>
    </row>
    <row r="16" spans="1:8" s="3" customFormat="1" ht="26.4" x14ac:dyDescent="0.2">
      <c r="A16" s="15">
        <v>14</v>
      </c>
      <c r="B16" s="19" t="s">
        <v>19</v>
      </c>
      <c r="C16" s="18">
        <v>16.399999999999999</v>
      </c>
      <c r="D16" s="16">
        <f t="shared" si="0"/>
        <v>1.1999999999999993</v>
      </c>
      <c r="E16" s="20" t="s">
        <v>2</v>
      </c>
      <c r="F16" s="20" t="s">
        <v>18</v>
      </c>
      <c r="G16" s="19" t="s">
        <v>20</v>
      </c>
      <c r="H16" s="29" t="s">
        <v>21</v>
      </c>
    </row>
    <row r="17" spans="1:8" s="3" customFormat="1" ht="26.4" x14ac:dyDescent="0.2">
      <c r="A17" s="15">
        <v>15</v>
      </c>
      <c r="B17" s="19" t="s">
        <v>59</v>
      </c>
      <c r="C17" s="18">
        <v>17</v>
      </c>
      <c r="D17" s="16">
        <f t="shared" si="0"/>
        <v>0.60000000000000142</v>
      </c>
      <c r="E17" s="20" t="s">
        <v>5</v>
      </c>
      <c r="F17" s="20" t="s">
        <v>22</v>
      </c>
      <c r="G17" s="19" t="s">
        <v>15</v>
      </c>
      <c r="H17" s="29"/>
    </row>
    <row r="18" spans="1:8" s="3" customFormat="1" ht="26.4" x14ac:dyDescent="0.2">
      <c r="A18" s="15">
        <v>16</v>
      </c>
      <c r="B18" s="19" t="s">
        <v>60</v>
      </c>
      <c r="C18" s="18">
        <v>18.600000000000001</v>
      </c>
      <c r="D18" s="16">
        <f t="shared" si="0"/>
        <v>1.6000000000000014</v>
      </c>
      <c r="E18" s="20" t="s">
        <v>14</v>
      </c>
      <c r="F18" s="20" t="s">
        <v>22</v>
      </c>
      <c r="G18" s="19" t="s">
        <v>23</v>
      </c>
      <c r="H18" s="29" t="s">
        <v>24</v>
      </c>
    </row>
    <row r="19" spans="1:8" s="3" customFormat="1" ht="26.4" x14ac:dyDescent="0.2">
      <c r="A19" s="15">
        <v>17</v>
      </c>
      <c r="B19" s="19"/>
      <c r="C19" s="18">
        <v>18.7</v>
      </c>
      <c r="D19" s="16">
        <f t="shared" si="0"/>
        <v>9.9999999999997868E-2</v>
      </c>
      <c r="E19" s="20" t="s">
        <v>2</v>
      </c>
      <c r="F19" s="20" t="s">
        <v>25</v>
      </c>
      <c r="G19" s="19" t="s">
        <v>86</v>
      </c>
      <c r="H19" s="29" t="s">
        <v>85</v>
      </c>
    </row>
    <row r="20" spans="1:8" s="3" customFormat="1" ht="43.2" x14ac:dyDescent="0.2">
      <c r="A20" s="15">
        <v>18</v>
      </c>
      <c r="B20" s="19" t="s">
        <v>58</v>
      </c>
      <c r="C20" s="18">
        <v>22.3</v>
      </c>
      <c r="D20" s="16">
        <f t="shared" si="0"/>
        <v>3.6000000000000014</v>
      </c>
      <c r="E20" s="20" t="s">
        <v>88</v>
      </c>
      <c r="F20" s="20" t="s">
        <v>25</v>
      </c>
      <c r="G20" s="19" t="s">
        <v>92</v>
      </c>
      <c r="H20" s="29" t="s">
        <v>98</v>
      </c>
    </row>
    <row r="21" spans="1:8" s="3" customFormat="1" ht="64.8" x14ac:dyDescent="0.2">
      <c r="A21" s="10">
        <v>19</v>
      </c>
      <c r="B21" s="21" t="s">
        <v>110</v>
      </c>
      <c r="C21" s="22">
        <v>29.7</v>
      </c>
      <c r="D21" s="13">
        <f t="shared" si="0"/>
        <v>7.3999999999999986</v>
      </c>
      <c r="E21" s="23"/>
      <c r="F21" s="23" t="s">
        <v>30</v>
      </c>
      <c r="G21" s="24" t="s">
        <v>28</v>
      </c>
      <c r="H21" s="30" t="s">
        <v>121</v>
      </c>
    </row>
    <row r="22" spans="1:8" s="3" customFormat="1" ht="57.6" x14ac:dyDescent="0.2">
      <c r="A22" s="15">
        <v>20</v>
      </c>
      <c r="B22" s="19" t="s">
        <v>31</v>
      </c>
      <c r="C22" s="18">
        <v>31.2</v>
      </c>
      <c r="D22" s="16">
        <f t="shared" si="0"/>
        <v>1.5</v>
      </c>
      <c r="E22" s="20" t="s">
        <v>2</v>
      </c>
      <c r="F22" s="20" t="s">
        <v>22</v>
      </c>
      <c r="G22" s="38" t="s">
        <v>109</v>
      </c>
      <c r="H22" s="29" t="s">
        <v>99</v>
      </c>
    </row>
    <row r="23" spans="1:8" s="3" customFormat="1" ht="26.4" x14ac:dyDescent="0.2">
      <c r="A23" s="15">
        <v>21</v>
      </c>
      <c r="B23" s="19" t="s">
        <v>34</v>
      </c>
      <c r="C23" s="18">
        <v>41.3</v>
      </c>
      <c r="D23" s="16">
        <f t="shared" si="0"/>
        <v>10.099999999999998</v>
      </c>
      <c r="E23" s="15" t="s">
        <v>75</v>
      </c>
      <c r="F23" s="20" t="s">
        <v>33</v>
      </c>
      <c r="G23" s="17" t="s">
        <v>35</v>
      </c>
      <c r="H23" s="29" t="s">
        <v>100</v>
      </c>
    </row>
    <row r="24" spans="1:8" s="3" customFormat="1" ht="26.4" x14ac:dyDescent="0.2">
      <c r="A24" s="15">
        <v>22</v>
      </c>
      <c r="B24" s="19" t="s">
        <v>36</v>
      </c>
      <c r="C24" s="18">
        <v>48.8</v>
      </c>
      <c r="D24" s="16">
        <f t="shared" si="0"/>
        <v>7.5</v>
      </c>
      <c r="E24" s="15" t="s">
        <v>32</v>
      </c>
      <c r="F24" s="20" t="s">
        <v>33</v>
      </c>
      <c r="G24" s="17" t="s">
        <v>23</v>
      </c>
      <c r="H24" s="29" t="s">
        <v>101</v>
      </c>
    </row>
    <row r="25" spans="1:8" s="3" customFormat="1" ht="26.4" x14ac:dyDescent="0.2">
      <c r="A25" s="15">
        <v>23</v>
      </c>
      <c r="B25" s="19" t="s">
        <v>37</v>
      </c>
      <c r="C25" s="18">
        <v>50.1</v>
      </c>
      <c r="D25" s="16">
        <f t="shared" si="0"/>
        <v>1.3000000000000043</v>
      </c>
      <c r="E25" s="15" t="s">
        <v>32</v>
      </c>
      <c r="F25" s="20" t="s">
        <v>33</v>
      </c>
      <c r="G25" s="17" t="s">
        <v>23</v>
      </c>
      <c r="H25" s="29"/>
    </row>
    <row r="26" spans="1:8" s="3" customFormat="1" ht="43.2" x14ac:dyDescent="0.2">
      <c r="A26" s="15">
        <v>24</v>
      </c>
      <c r="B26" s="19" t="s">
        <v>59</v>
      </c>
      <c r="C26" s="18">
        <v>51.1</v>
      </c>
      <c r="D26" s="16">
        <f t="shared" si="0"/>
        <v>1</v>
      </c>
      <c r="E26" s="20" t="s">
        <v>5</v>
      </c>
      <c r="F26" s="20" t="s">
        <v>22</v>
      </c>
      <c r="G26" s="19" t="s">
        <v>23</v>
      </c>
      <c r="H26" s="29" t="s">
        <v>102</v>
      </c>
    </row>
    <row r="27" spans="1:8" s="3" customFormat="1" ht="26.4" x14ac:dyDescent="0.2">
      <c r="A27" s="15">
        <v>25</v>
      </c>
      <c r="B27" s="19" t="s">
        <v>39</v>
      </c>
      <c r="C27" s="18">
        <v>72.7</v>
      </c>
      <c r="D27" s="16">
        <f t="shared" si="0"/>
        <v>21.6</v>
      </c>
      <c r="E27" s="20" t="s">
        <v>2</v>
      </c>
      <c r="F27" s="20" t="s">
        <v>22</v>
      </c>
      <c r="G27" s="17" t="s">
        <v>27</v>
      </c>
      <c r="H27" s="29" t="s">
        <v>103</v>
      </c>
    </row>
    <row r="28" spans="1:8" s="3" customFormat="1" ht="26.4" x14ac:dyDescent="0.2">
      <c r="A28" s="15">
        <v>26</v>
      </c>
      <c r="B28" s="19" t="s">
        <v>40</v>
      </c>
      <c r="C28" s="18">
        <v>75.599999999999994</v>
      </c>
      <c r="D28" s="16">
        <f t="shared" si="0"/>
        <v>2.8999999999999915</v>
      </c>
      <c r="E28" s="20" t="s">
        <v>29</v>
      </c>
      <c r="F28" s="20" t="s">
        <v>18</v>
      </c>
      <c r="G28" s="17" t="s">
        <v>41</v>
      </c>
      <c r="H28" s="29" t="s">
        <v>104</v>
      </c>
    </row>
    <row r="29" spans="1:8" s="3" customFormat="1" ht="26.4" x14ac:dyDescent="0.2">
      <c r="A29" s="15">
        <v>27</v>
      </c>
      <c r="B29" s="19" t="s">
        <v>62</v>
      </c>
      <c r="C29" s="18">
        <v>84.4</v>
      </c>
      <c r="D29" s="16">
        <f t="shared" si="0"/>
        <v>8.8000000000000114</v>
      </c>
      <c r="E29" s="15" t="s">
        <v>32</v>
      </c>
      <c r="F29" s="20" t="s">
        <v>33</v>
      </c>
      <c r="G29" s="19" t="s">
        <v>23</v>
      </c>
      <c r="H29" s="29" t="s">
        <v>87</v>
      </c>
    </row>
    <row r="30" spans="1:8" s="3" customFormat="1" ht="26.4" x14ac:dyDescent="0.2">
      <c r="A30" s="15">
        <v>28</v>
      </c>
      <c r="B30" s="19"/>
      <c r="C30" s="18">
        <v>87.3</v>
      </c>
      <c r="D30" s="16">
        <f t="shared" si="0"/>
        <v>2.8999999999999915</v>
      </c>
      <c r="E30" s="20" t="s">
        <v>79</v>
      </c>
      <c r="F30" s="20" t="s">
        <v>61</v>
      </c>
      <c r="G30" s="19" t="s">
        <v>23</v>
      </c>
      <c r="H30" s="29" t="s">
        <v>91</v>
      </c>
    </row>
    <row r="31" spans="1:8" s="3" customFormat="1" ht="26.4" x14ac:dyDescent="0.2">
      <c r="A31" s="15">
        <v>29</v>
      </c>
      <c r="B31" s="19" t="s">
        <v>63</v>
      </c>
      <c r="C31" s="18">
        <v>95.5</v>
      </c>
      <c r="D31" s="16">
        <f t="shared" si="0"/>
        <v>8.2000000000000028</v>
      </c>
      <c r="E31" s="20" t="s">
        <v>2</v>
      </c>
      <c r="F31" s="20" t="s">
        <v>38</v>
      </c>
      <c r="G31" s="19" t="s">
        <v>23</v>
      </c>
      <c r="H31" s="29"/>
    </row>
    <row r="32" spans="1:8" s="3" customFormat="1" ht="79.2" x14ac:dyDescent="0.2">
      <c r="A32" s="10">
        <v>30</v>
      </c>
      <c r="B32" s="21" t="s">
        <v>115</v>
      </c>
      <c r="C32" s="22">
        <v>97.4</v>
      </c>
      <c r="D32" s="13">
        <f t="shared" si="0"/>
        <v>1.9000000000000057</v>
      </c>
      <c r="E32" s="25" t="s">
        <v>29</v>
      </c>
      <c r="F32" s="25" t="s">
        <v>64</v>
      </c>
      <c r="G32" s="21" t="s">
        <v>65</v>
      </c>
      <c r="H32" s="31" t="s">
        <v>111</v>
      </c>
    </row>
    <row r="33" spans="1:8" s="3" customFormat="1" ht="26.4" x14ac:dyDescent="0.2">
      <c r="A33" s="15">
        <v>31</v>
      </c>
      <c r="B33" s="17" t="s">
        <v>66</v>
      </c>
      <c r="C33" s="18">
        <v>99.7</v>
      </c>
      <c r="D33" s="16">
        <f t="shared" si="0"/>
        <v>2.2999999999999972</v>
      </c>
      <c r="E33" s="20" t="s">
        <v>14</v>
      </c>
      <c r="F33" s="20" t="s">
        <v>18</v>
      </c>
      <c r="G33" s="17" t="s">
        <v>68</v>
      </c>
      <c r="H33" s="29"/>
    </row>
    <row r="34" spans="1:8" s="3" customFormat="1" ht="26.4" x14ac:dyDescent="0.2">
      <c r="A34" s="15">
        <v>32</v>
      </c>
      <c r="B34" s="17" t="s">
        <v>67</v>
      </c>
      <c r="C34" s="18">
        <v>102.4</v>
      </c>
      <c r="D34" s="16">
        <f t="shared" si="0"/>
        <v>2.7000000000000028</v>
      </c>
      <c r="E34" s="20" t="s">
        <v>14</v>
      </c>
      <c r="F34" s="20" t="s">
        <v>18</v>
      </c>
      <c r="G34" s="17" t="s">
        <v>65</v>
      </c>
      <c r="H34" s="29"/>
    </row>
    <row r="35" spans="1:8" s="3" customFormat="1" ht="64.8" x14ac:dyDescent="0.2">
      <c r="A35" s="10">
        <v>33</v>
      </c>
      <c r="B35" s="21" t="s">
        <v>112</v>
      </c>
      <c r="C35" s="22">
        <v>120.3</v>
      </c>
      <c r="D35" s="13">
        <f t="shared" si="0"/>
        <v>17.899999999999991</v>
      </c>
      <c r="E35" s="25"/>
      <c r="F35" s="25"/>
      <c r="G35" s="26" t="s">
        <v>73</v>
      </c>
      <c r="H35" s="31" t="s">
        <v>122</v>
      </c>
    </row>
    <row r="36" spans="1:8" s="3" customFormat="1" ht="43.2" x14ac:dyDescent="0.2">
      <c r="A36" s="15">
        <v>34</v>
      </c>
      <c r="B36" s="19" t="s">
        <v>40</v>
      </c>
      <c r="C36" s="18">
        <v>127.6</v>
      </c>
      <c r="D36" s="16">
        <f t="shared" si="0"/>
        <v>7.2999999999999972</v>
      </c>
      <c r="E36" s="20" t="s">
        <v>5</v>
      </c>
      <c r="F36" s="20" t="s">
        <v>61</v>
      </c>
      <c r="G36" s="19" t="s">
        <v>27</v>
      </c>
      <c r="H36" s="29" t="s">
        <v>105</v>
      </c>
    </row>
    <row r="37" spans="1:8" s="3" customFormat="1" ht="43.2" x14ac:dyDescent="0.2">
      <c r="A37" s="15">
        <v>35</v>
      </c>
      <c r="B37" s="19" t="s">
        <v>43</v>
      </c>
      <c r="C37" s="18">
        <v>152.5</v>
      </c>
      <c r="D37" s="16">
        <f t="shared" si="0"/>
        <v>24.900000000000006</v>
      </c>
      <c r="E37" s="20" t="s">
        <v>42</v>
      </c>
      <c r="F37" s="20" t="s">
        <v>18</v>
      </c>
      <c r="G37" s="19" t="s">
        <v>44</v>
      </c>
      <c r="H37" s="29" t="s">
        <v>106</v>
      </c>
    </row>
    <row r="38" spans="1:8" s="3" customFormat="1" ht="52.8" x14ac:dyDescent="0.2">
      <c r="A38" s="10">
        <v>36</v>
      </c>
      <c r="B38" s="14" t="s">
        <v>116</v>
      </c>
      <c r="C38" s="22">
        <v>168.7</v>
      </c>
      <c r="D38" s="13">
        <f t="shared" si="0"/>
        <v>16.199999999999989</v>
      </c>
      <c r="E38" s="10" t="s">
        <v>45</v>
      </c>
      <c r="F38" s="10" t="s">
        <v>46</v>
      </c>
      <c r="G38" s="21" t="s">
        <v>44</v>
      </c>
      <c r="H38" s="2" t="s">
        <v>113</v>
      </c>
    </row>
    <row r="39" spans="1:8" s="3" customFormat="1" ht="43.2" x14ac:dyDescent="0.2">
      <c r="A39" s="15">
        <v>37</v>
      </c>
      <c r="B39" s="19" t="s">
        <v>47</v>
      </c>
      <c r="C39" s="18">
        <v>197.8</v>
      </c>
      <c r="D39" s="16">
        <f t="shared" si="0"/>
        <v>29.100000000000023</v>
      </c>
      <c r="E39" s="20" t="s">
        <v>2</v>
      </c>
      <c r="F39" s="20" t="s">
        <v>33</v>
      </c>
      <c r="G39" s="19" t="s">
        <v>48</v>
      </c>
      <c r="H39" s="29" t="s">
        <v>107</v>
      </c>
    </row>
    <row r="40" spans="1:8" s="3" customFormat="1" ht="26.4" x14ac:dyDescent="0.2">
      <c r="A40" s="15">
        <v>38</v>
      </c>
      <c r="B40" s="19" t="s">
        <v>50</v>
      </c>
      <c r="C40" s="18">
        <v>198.4</v>
      </c>
      <c r="D40" s="16">
        <f t="shared" si="0"/>
        <v>0.59999999999999432</v>
      </c>
      <c r="E40" s="20" t="s">
        <v>49</v>
      </c>
      <c r="F40" s="20" t="s">
        <v>22</v>
      </c>
      <c r="G40" s="19" t="s">
        <v>51</v>
      </c>
      <c r="H40" s="29"/>
    </row>
    <row r="41" spans="1:8" s="3" customFormat="1" ht="86.4" x14ac:dyDescent="0.2">
      <c r="A41" s="10">
        <v>39</v>
      </c>
      <c r="B41" s="21" t="s">
        <v>117</v>
      </c>
      <c r="C41" s="22">
        <v>200.4</v>
      </c>
      <c r="D41" s="13">
        <f t="shared" si="0"/>
        <v>2</v>
      </c>
      <c r="E41" s="25" t="s">
        <v>49</v>
      </c>
      <c r="F41" s="27" t="s">
        <v>69</v>
      </c>
      <c r="G41" s="28" t="s">
        <v>57</v>
      </c>
      <c r="H41" s="32" t="s">
        <v>126</v>
      </c>
    </row>
    <row r="42" spans="1:8" s="3" customFormat="1" ht="227.4" customHeight="1" x14ac:dyDescent="0.2">
      <c r="A42" s="42" t="s">
        <v>123</v>
      </c>
      <c r="B42" s="43"/>
      <c r="C42" s="43"/>
      <c r="D42" s="43"/>
      <c r="E42" s="43"/>
      <c r="F42" s="43"/>
      <c r="G42" s="43"/>
      <c r="H42" s="44"/>
    </row>
    <row r="43" spans="1:8" s="3" customFormat="1" ht="52.8" x14ac:dyDescent="0.2">
      <c r="A43" s="15">
        <v>40</v>
      </c>
      <c r="B43" s="19" t="s">
        <v>72</v>
      </c>
      <c r="C43" s="18">
        <v>203.9</v>
      </c>
      <c r="D43" s="16">
        <f>C43-C41</f>
        <v>3.5</v>
      </c>
      <c r="E43" s="20" t="s">
        <v>55</v>
      </c>
      <c r="F43" s="20" t="s">
        <v>38</v>
      </c>
      <c r="G43" s="17" t="s">
        <v>70</v>
      </c>
      <c r="H43" s="39" t="s">
        <v>89</v>
      </c>
    </row>
    <row r="44" spans="1:8" s="3" customFormat="1" ht="64.8" x14ac:dyDescent="0.2">
      <c r="A44" s="15">
        <v>41</v>
      </c>
      <c r="B44" s="19" t="s">
        <v>72</v>
      </c>
      <c r="C44" s="18">
        <v>210</v>
      </c>
      <c r="D44" s="16">
        <f t="shared" si="0"/>
        <v>6.0999999999999943</v>
      </c>
      <c r="E44" s="20" t="s">
        <v>55</v>
      </c>
      <c r="F44" s="20" t="s">
        <v>90</v>
      </c>
      <c r="G44" s="17" t="s">
        <v>71</v>
      </c>
      <c r="H44" s="29" t="s">
        <v>108</v>
      </c>
    </row>
    <row r="45" spans="1:8" s="3" customFormat="1" ht="52.8" x14ac:dyDescent="0.2">
      <c r="A45" s="15">
        <v>42</v>
      </c>
      <c r="B45" s="19" t="s">
        <v>26</v>
      </c>
      <c r="C45" s="18">
        <v>210.4</v>
      </c>
      <c r="D45" s="16">
        <f t="shared" si="0"/>
        <v>0.40000000000000568</v>
      </c>
      <c r="E45" s="40" t="s">
        <v>2</v>
      </c>
      <c r="F45" s="20" t="s">
        <v>22</v>
      </c>
      <c r="G45" s="17" t="s">
        <v>118</v>
      </c>
      <c r="H45" s="41" t="s">
        <v>119</v>
      </c>
    </row>
    <row r="46" spans="1:8" s="3" customFormat="1" ht="86.4" x14ac:dyDescent="0.2">
      <c r="A46" s="10">
        <v>43</v>
      </c>
      <c r="B46" s="21" t="s">
        <v>74</v>
      </c>
      <c r="C46" s="22">
        <v>210.7</v>
      </c>
      <c r="D46" s="13">
        <f t="shared" si="0"/>
        <v>0.29999999999998295</v>
      </c>
      <c r="E46" s="25" t="s">
        <v>2</v>
      </c>
      <c r="F46" s="10">
        <v>0</v>
      </c>
      <c r="G46" s="21"/>
      <c r="H46" s="31" t="s">
        <v>96</v>
      </c>
    </row>
  </sheetData>
  <mergeCells count="1">
    <mergeCell ref="A42:H42"/>
  </mergeCells>
  <phoneticPr fontId="4"/>
  <pageMargins left="0.25" right="0.25" top="0.11" bottom="0.26" header="0.11" footer="0.11"/>
  <pageSetup paperSize="9" scale="64" fitToWidth="0" fitToHeight="0" orientation="portrait" horizontalDpi="4294967292" vertic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2020BRM314-200km達磨山</vt:lpstr>
      <vt:lpstr>'2020BRM314-200km達磨山'!Print_Area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大上 建</dc:creator>
  <cp:lastModifiedBy>恵子 長森</cp:lastModifiedBy>
  <cp:lastPrinted>2024-02-24T14:35:13Z</cp:lastPrinted>
  <dcterms:created xsi:type="dcterms:W3CDTF">2018-03-12T02:00:59Z</dcterms:created>
  <dcterms:modified xsi:type="dcterms:W3CDTF">2025-10-02T20:30:07Z</dcterms:modified>
</cp:coreProperties>
</file>