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tdaij\Documents\Private\★ブルベ\BRM2024\2024BRM608西東京600km諏訪湖（主催）\キューシート\"/>
    </mc:Choice>
  </mc:AlternateContent>
  <xr:revisionPtr revIDLastSave="0" documentId="13_ncr:1_{85D3B3EB-5616-4F3F-8E0E-E6873D684ED1}" xr6:coauthVersionLast="47" xr6:coauthVersionMax="47" xr10:uidLastSave="{00000000-0000-0000-0000-000000000000}"/>
  <bookViews>
    <workbookView xWindow="28680" yWindow="-120" windowWidth="38640" windowHeight="21120" xr2:uid="{00000000-000D-0000-FFFF-FFFF00000000}"/>
  </bookViews>
  <sheets>
    <sheet name="2024BRM608西東京600km諏訪湖" sheetId="1" r:id="rId1"/>
  </sheets>
  <definedNames>
    <definedName name="_xlnm._FilterDatabase" localSheetId="0" hidden="1">'2024BRM608西東京600km諏訪湖'!$A$4:$J$144</definedName>
    <definedName name="_xlnm.Print_Area" localSheetId="0">'2024BRM608西東京600km諏訪湖'!$A$1:$I$151</definedName>
    <definedName name="_xlnm.Print_Titles" localSheetId="0">'2024BRM608西東京600km諏訪湖'!$4:$4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 l="1"/>
  <c r="B16" i="1" l="1"/>
  <c r="B17" i="1"/>
  <c r="B18" i="1"/>
  <c r="B19" i="1"/>
  <c r="B20" i="1"/>
  <c r="B21" i="1"/>
  <c r="B22"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15" i="1"/>
  <c r="B14" i="1"/>
  <c r="B13" i="1"/>
  <c r="B12" i="1"/>
  <c r="B11" i="1"/>
  <c r="B9" i="1"/>
  <c r="B8" i="1"/>
  <c r="B7" i="1"/>
  <c r="B6" i="1"/>
  <c r="B143" i="1"/>
  <c r="A6" i="1" l="1"/>
  <c r="A7" i="1" s="1"/>
  <c r="A8" i="1" s="1"/>
  <c r="A9" i="1" s="1"/>
  <c r="A10" i="1" s="1"/>
  <c r="A11" i="1" s="1"/>
  <c r="A12" i="1" s="1"/>
  <c r="A13" i="1" s="1"/>
  <c r="A14" i="1" s="1"/>
  <c r="A15" i="1" s="1"/>
  <c r="A16" i="1" s="1"/>
  <c r="A17" i="1" s="1"/>
  <c r="B151" i="1"/>
  <c r="B150" i="1"/>
  <c r="B142" i="1"/>
  <c r="B144" i="1"/>
  <c r="B141" i="1"/>
  <c r="A18" i="1" l="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alcChain>
</file>

<file path=xl/sharedStrings.xml><?xml version="1.0" encoding="utf-8"?>
<sst xmlns="http://schemas.openxmlformats.org/spreadsheetml/2006/main" count="734" uniqueCount="328">
  <si>
    <t>総距離</t>
    <rPh sb="0" eb="3">
      <t>ソウキョリ</t>
    </rPh>
    <phoneticPr fontId="21"/>
  </si>
  <si>
    <t>区間</t>
    <rPh sb="0" eb="2">
      <t>クカン</t>
    </rPh>
    <phoneticPr fontId="21"/>
  </si>
  <si>
    <t>#</t>
    <phoneticPr fontId="21"/>
  </si>
  <si>
    <t>信号等</t>
    <rPh sb="0" eb="2">
      <t>シンゴウ</t>
    </rPh>
    <rPh sb="2" eb="3">
      <t>トウ</t>
    </rPh>
    <phoneticPr fontId="21"/>
  </si>
  <si>
    <t>形状</t>
    <rPh sb="0" eb="2">
      <t>ケイジョウ</t>
    </rPh>
    <phoneticPr fontId="21"/>
  </si>
  <si>
    <t>方向</t>
    <rPh sb="0" eb="2">
      <t>ホウコウ</t>
    </rPh>
    <phoneticPr fontId="21"/>
  </si>
  <si>
    <t>S</t>
    <phoneticPr fontId="21"/>
  </si>
  <si>
    <t>感応S</t>
    <rPh sb="0" eb="2">
      <t>カンノウ</t>
    </rPh>
    <phoneticPr fontId="21"/>
  </si>
  <si>
    <t>止</t>
    <rPh sb="0" eb="1">
      <t>ト</t>
    </rPh>
    <phoneticPr fontId="21"/>
  </si>
  <si>
    <t>╋</t>
    <phoneticPr fontId="21"/>
  </si>
  <si>
    <t>┃</t>
  </si>
  <si>
    <t>┳</t>
  </si>
  <si>
    <t>┫</t>
  </si>
  <si>
    <t>┣</t>
  </si>
  <si>
    <t>Y</t>
    <phoneticPr fontId="21"/>
  </si>
  <si>
    <t>X</t>
    <phoneticPr fontId="21"/>
  </si>
  <si>
    <t>左側</t>
    <rPh sb="0" eb="2">
      <t>ヒダリガワ</t>
    </rPh>
    <phoneticPr fontId="21"/>
  </si>
  <si>
    <t>右側</t>
    <rPh sb="0" eb="2">
      <t>ミギガワ</t>
    </rPh>
    <phoneticPr fontId="21"/>
  </si>
  <si>
    <t>斜め左</t>
  </si>
  <si>
    <t>斜め右</t>
    <phoneticPr fontId="21"/>
  </si>
  <si>
    <t>直進</t>
  </si>
  <si>
    <t>右</t>
  </si>
  <si>
    <t>左</t>
    <rPh sb="0" eb="1">
      <t>ヒダリ</t>
    </rPh>
    <phoneticPr fontId="21"/>
  </si>
  <si>
    <t>左車線</t>
    <rPh sb="0" eb="3">
      <t>ヒダリシャセン</t>
    </rPh>
    <phoneticPr fontId="21"/>
  </si>
  <si>
    <t>交差点名等</t>
    <rPh sb="0" eb="4">
      <t>コウサテンメイ</t>
    </rPh>
    <rPh sb="4" eb="5">
      <t>トウ</t>
    </rPh>
    <phoneticPr fontId="21"/>
  </si>
  <si>
    <t>赤根TN迂回</t>
  </si>
  <si>
    <t>冷川TN入口</t>
  </si>
  <si>
    <t>K12</t>
  </si>
  <si>
    <t>千本松原通り</t>
  </si>
  <si>
    <t>千本街道/K380</t>
  </si>
  <si>
    <t>K75</t>
  </si>
  <si>
    <t>山伏TN入口</t>
  </si>
  <si>
    <t>信玄道</t>
  </si>
  <si>
    <t>市道</t>
  </si>
  <si>
    <t>文学のみち</t>
    <phoneticPr fontId="21"/>
  </si>
  <si>
    <t>釜口橋</t>
    <phoneticPr fontId="21"/>
  </si>
  <si>
    <t>本栖みち/R300</t>
  </si>
  <si>
    <t>R20</t>
  </si>
  <si>
    <t>道なりに右カーブ</t>
  </si>
  <si>
    <t>千本浜道</t>
    <phoneticPr fontId="21"/>
  </si>
  <si>
    <t>市道</t>
    <phoneticPr fontId="21"/>
  </si>
  <si>
    <t>K10</t>
    <phoneticPr fontId="21"/>
  </si>
  <si>
    <t>稲子川橋/R469</t>
    <phoneticPr fontId="21"/>
  </si>
  <si>
    <t>本栖みち/R300</t>
    <phoneticPr fontId="21"/>
  </si>
  <si>
    <t>K12</t>
    <phoneticPr fontId="21"/>
  </si>
  <si>
    <t>K11</t>
    <phoneticPr fontId="21"/>
  </si>
  <si>
    <t>七里岩LN/K17</t>
  </si>
  <si>
    <t>七里岩LN/K17</t>
    <phoneticPr fontId="21"/>
  </si>
  <si>
    <t>K9</t>
    <phoneticPr fontId="21"/>
  </si>
  <si>
    <t>K398</t>
    <phoneticPr fontId="21"/>
  </si>
  <si>
    <t>K75</t>
    <phoneticPr fontId="21"/>
  </si>
  <si>
    <t>R469</t>
    <phoneticPr fontId="21"/>
  </si>
  <si>
    <t>K414</t>
    <phoneticPr fontId="21"/>
  </si>
  <si>
    <t>K71</t>
    <phoneticPr fontId="21"/>
  </si>
  <si>
    <t>R1</t>
  </si>
  <si>
    <t>R135</t>
  </si>
  <si>
    <t>中伊豆BP/K12</t>
  </si>
  <si>
    <t>R414</t>
  </si>
  <si>
    <t>富士川街道/R52</t>
  </si>
  <si>
    <t>甲州街道/R20</t>
  </si>
  <si>
    <t>K16</t>
  </si>
  <si>
    <t>K185</t>
  </si>
  <si>
    <t>K487</t>
  </si>
  <si>
    <t>坂室BP/R20</t>
  </si>
  <si>
    <t>峡南橋渡る</t>
  </si>
  <si>
    <t>R413</t>
  </si>
  <si>
    <t>R412</t>
  </si>
  <si>
    <t>K513</t>
  </si>
  <si>
    <t>K508</t>
  </si>
  <si>
    <t>K57</t>
  </si>
  <si>
    <t/>
  </si>
  <si>
    <t>網代TN迂回</t>
  </si>
  <si>
    <t>二輪用押しボタンあり</t>
  </si>
  <si>
    <t>S手前から2段階右折</t>
  </si>
  <si>
    <t>S奥左側ガリバー</t>
  </si>
  <si>
    <t>富士川街道/R52</t>
    <phoneticPr fontId="21"/>
  </si>
  <si>
    <t>路線</t>
    <rPh sb="0" eb="2">
      <t>ロセン</t>
    </rPh>
    <phoneticPr fontId="21"/>
  </si>
  <si>
    <t>備考</t>
    <rPh sb="0" eb="2">
      <t>ビコウ</t>
    </rPh>
    <phoneticPr fontId="21"/>
  </si>
  <si>
    <t>距離は目安です。あらかじめ使い慣れた地図でコースを確認して下さい。</t>
    <rPh sb="0" eb="2">
      <t>キョリ</t>
    </rPh>
    <rPh sb="3" eb="5">
      <t>メヤス</t>
    </rPh>
    <rPh sb="13" eb="14">
      <t>ツカ</t>
    </rPh>
    <rPh sb="15" eb="16">
      <t>ナ</t>
    </rPh>
    <rPh sb="18" eb="20">
      <t>チズ</t>
    </rPh>
    <rPh sb="25" eb="27">
      <t>カクニン</t>
    </rPh>
    <rPh sb="29" eb="30">
      <t>クダ</t>
    </rPh>
    <phoneticPr fontId="21"/>
  </si>
  <si>
    <t>町田街道</t>
    <phoneticPr fontId="21"/>
  </si>
  <si>
    <t>Option1キューシート</t>
    <phoneticPr fontId="21"/>
  </si>
  <si>
    <t>RWG</t>
    <phoneticPr fontId="21"/>
  </si>
  <si>
    <t>千本浜公園駐車場の中へ</t>
    <rPh sb="0" eb="3">
      <t>センボンハマ</t>
    </rPh>
    <rPh sb="3" eb="8">
      <t>コウエンチュウシャジョウ</t>
    </rPh>
    <rPh sb="9" eb="10">
      <t>ナカ</t>
    </rPh>
    <phoneticPr fontId="21"/>
  </si>
  <si>
    <t>駐車場を抜けてスロープを上がって堤防上へ</t>
    <rPh sb="0" eb="3">
      <t>チュウシャジョウ</t>
    </rPh>
    <rPh sb="4" eb="5">
      <t>ヌ</t>
    </rPh>
    <rPh sb="12" eb="13">
      <t>ア</t>
    </rPh>
    <rPh sb="16" eb="19">
      <t>テイボウジョウ</t>
    </rPh>
    <phoneticPr fontId="21"/>
  </si>
  <si>
    <t>堤防上</t>
    <rPh sb="0" eb="2">
      <t>テイボウ</t>
    </rPh>
    <rPh sb="2" eb="3">
      <t>ジョウ</t>
    </rPh>
    <phoneticPr fontId="21"/>
  </si>
  <si>
    <t>標準コースから外れて左折する</t>
    <rPh sb="0" eb="2">
      <t>ヒョウジュン</t>
    </rPh>
    <rPh sb="7" eb="8">
      <t>ハズ</t>
    </rPh>
    <rPh sb="10" eb="12">
      <t>サセツ</t>
    </rPh>
    <phoneticPr fontId="21"/>
  </si>
  <si>
    <t>標準コースに復帰する</t>
    <rPh sb="0" eb="2">
      <t>ヒョウジュン</t>
    </rPh>
    <rPh sb="6" eb="8">
      <t>フッキ</t>
    </rPh>
    <phoneticPr fontId="21"/>
  </si>
  <si>
    <t>Option2キューシート</t>
    <phoneticPr fontId="21"/>
  </si>
  <si>
    <t>港大橋通り</t>
    <phoneticPr fontId="21"/>
  </si>
  <si>
    <t>富士川街道/身延道/K42</t>
    <phoneticPr fontId="21"/>
  </si>
  <si>
    <t>K78</t>
    <phoneticPr fontId="21"/>
  </si>
  <si>
    <t>O11</t>
    <phoneticPr fontId="21"/>
  </si>
  <si>
    <t>O12</t>
  </si>
  <si>
    <t>O13</t>
  </si>
  <si>
    <t>O14</t>
  </si>
  <si>
    <t>O15</t>
  </si>
  <si>
    <t>O21</t>
    <phoneticPr fontId="21"/>
  </si>
  <si>
    <t>O22</t>
  </si>
  <si>
    <t>O24</t>
  </si>
  <si>
    <t>左ヘアピンカーブの途中</t>
    <rPh sb="0" eb="1">
      <t>ヒダリ</t>
    </rPh>
    <rPh sb="9" eb="11">
      <t>トチュウ</t>
    </rPh>
    <phoneticPr fontId="21"/>
  </si>
  <si>
    <t>橋を渡る</t>
    <rPh sb="0" eb="1">
      <t>ハシ</t>
    </rPh>
    <rPh sb="2" eb="3">
      <t>ワタ</t>
    </rPh>
    <phoneticPr fontId="21"/>
  </si>
  <si>
    <t>道志みちに復帰する</t>
    <rPh sb="0" eb="2">
      <t>ドウシ</t>
    </rPh>
    <rPh sb="5" eb="7">
      <t>フッキ</t>
    </rPh>
    <phoneticPr fontId="21"/>
  </si>
  <si>
    <t>道志みちの2019当時のトンネル崩落個所迂回ルートを走行するオプションコース（距離は同じ）</t>
    <rPh sb="0" eb="2">
      <t>ドウシ</t>
    </rPh>
    <rPh sb="9" eb="11">
      <t>トウジ</t>
    </rPh>
    <rPh sb="15" eb="17">
      <t>ホウラク</t>
    </rPh>
    <rPh sb="17" eb="19">
      <t>カショ</t>
    </rPh>
    <rPh sb="19" eb="21">
      <t>ウカイ</t>
    </rPh>
    <rPh sb="25" eb="27">
      <t>ソウコウ</t>
    </rPh>
    <rPh sb="38" eb="40">
      <t>キョリ</t>
    </rPh>
    <rPh sb="41" eb="42">
      <t>オナ</t>
    </rPh>
    <phoneticPr fontId="21"/>
  </si>
  <si>
    <t>R414</t>
    <phoneticPr fontId="21"/>
  </si>
  <si>
    <t>K396</t>
    <phoneticPr fontId="21"/>
  </si>
  <si>
    <t>斜め左</t>
    <phoneticPr fontId="21"/>
  </si>
  <si>
    <t>S</t>
  </si>
  <si>
    <t>標示[伊豆市]</t>
  </si>
  <si>
    <t>標示[三島/冷川IC]</t>
  </si>
  <si>
    <t>標示[沼津港]</t>
  </si>
  <si>
    <t>標示[国道52号/早川渓谷エリア]</t>
  </si>
  <si>
    <t>標示[韮崎/富士川]</t>
  </si>
  <si>
    <t>二輪用押しボタンあり,標示[諏訪/武川]</t>
  </si>
  <si>
    <t>標示[高遠/国道152号]</t>
  </si>
  <si>
    <t>標示[小渕沢]</t>
  </si>
  <si>
    <t>標示[韮崎/小淵沢市街]</t>
  </si>
  <si>
    <t>標示[甲府/韮崎]</t>
  </si>
  <si>
    <t>角にセブンイレブン,標示[本栖/下部温泉郷]</t>
  </si>
  <si>
    <t>標示[静岡/南部]</t>
  </si>
  <si>
    <t>標示[富士川/富士宮]</t>
  </si>
  <si>
    <t>標示[白糸滝]</t>
  </si>
  <si>
    <t>標示[厚木/半原]</t>
  </si>
  <si>
    <t>標示[橋本/圏央道],左側ローソン</t>
  </si>
  <si>
    <t>[本町]S</t>
  </si>
  <si>
    <t>[早川口]S</t>
  </si>
  <si>
    <t>╋</t>
  </si>
  <si>
    <t>市道</t>
    <rPh sb="0" eb="2">
      <t>シドウ</t>
    </rPh>
    <phoneticPr fontId="10"/>
  </si>
  <si>
    <t>右</t>
    <rPh sb="0" eb="1">
      <t>ミギ</t>
    </rPh>
    <phoneticPr fontId="10"/>
  </si>
  <si>
    <t>左</t>
    <rPh sb="0" eb="1">
      <t>ヒダリ</t>
    </rPh>
    <phoneticPr fontId="10"/>
  </si>
  <si>
    <t>[小田原市民会館前]S</t>
  </si>
  <si>
    <t>標示[熱海/湯河原]</t>
    <rPh sb="0" eb="2">
      <t>ヒョウジ</t>
    </rPh>
    <rPh sb="3" eb="5">
      <t>アタミ</t>
    </rPh>
    <rPh sb="6" eb="9">
      <t>ユガワラ</t>
    </rPh>
    <phoneticPr fontId="10"/>
  </si>
  <si>
    <t>[東海岸町]S</t>
  </si>
  <si>
    <t>標示[伊東/三島]</t>
    <rPh sb="0" eb="2">
      <t>ヒョウジ</t>
    </rPh>
    <rPh sb="3" eb="5">
      <t>イトウ</t>
    </rPh>
    <rPh sb="6" eb="8">
      <t>ミシマ</t>
    </rPh>
    <phoneticPr fontId="10"/>
  </si>
  <si>
    <t>[中伊豆BP入口]S</t>
    <phoneticPr fontId="21"/>
  </si>
  <si>
    <t>押S</t>
    <rPh sb="0" eb="1">
      <t>オシ</t>
    </rPh>
    <phoneticPr fontId="21"/>
  </si>
  <si>
    <t>斜め右</t>
    <rPh sb="0" eb="1">
      <t>ナナ</t>
    </rPh>
    <rPh sb="2" eb="3">
      <t>ミギ</t>
    </rPh>
    <phoneticPr fontId="21"/>
  </si>
  <si>
    <t>大門橋/R414</t>
    <rPh sb="0" eb="3">
      <t>ダイモンバシ</t>
    </rPh>
    <phoneticPr fontId="21"/>
  </si>
  <si>
    <t>[入山入口]S</t>
    <phoneticPr fontId="21"/>
  </si>
  <si>
    <t>K370</t>
    <phoneticPr fontId="21"/>
  </si>
  <si>
    <t>東海道</t>
    <rPh sb="0" eb="3">
      <t>トウカイドウ</t>
    </rPh>
    <phoneticPr fontId="21"/>
  </si>
  <si>
    <t>TN手前右折レーンから右折</t>
    <phoneticPr fontId="21"/>
  </si>
  <si>
    <t>PC5裏手から出る</t>
    <phoneticPr fontId="21"/>
  </si>
  <si>
    <t>R139</t>
    <phoneticPr fontId="21"/>
  </si>
  <si>
    <t>[網代]S</t>
    <phoneticPr fontId="21"/>
  </si>
  <si>
    <t>[岩松]S</t>
    <phoneticPr fontId="21"/>
  </si>
  <si>
    <t>[大川橋]S</t>
    <phoneticPr fontId="21"/>
  </si>
  <si>
    <t>[広野一丁目]S</t>
    <phoneticPr fontId="21"/>
  </si>
  <si>
    <t>[冷川]S</t>
    <phoneticPr fontId="21"/>
  </si>
  <si>
    <t>[口野放水路]S</t>
    <phoneticPr fontId="21"/>
  </si>
  <si>
    <t>[玉江町]S</t>
    <phoneticPr fontId="21"/>
  </si>
  <si>
    <t>[富士川橋西]S</t>
    <phoneticPr fontId="21"/>
  </si>
  <si>
    <t>[上沢]S</t>
    <phoneticPr fontId="21"/>
  </si>
  <si>
    <t>[円野郵便局前]S</t>
    <phoneticPr fontId="21"/>
  </si>
  <si>
    <t>[富士見峠]S</t>
    <phoneticPr fontId="21"/>
  </si>
  <si>
    <t>[中河原]S</t>
    <phoneticPr fontId="21"/>
  </si>
  <si>
    <t>[天竜町3丁目]S</t>
    <phoneticPr fontId="21"/>
  </si>
  <si>
    <t>[上川大橋]S</t>
    <phoneticPr fontId="21"/>
  </si>
  <si>
    <t>[中河原北]S</t>
    <phoneticPr fontId="21"/>
  </si>
  <si>
    <t>[下蔦木]S</t>
    <rPh sb="1" eb="4">
      <t>シモツタギ</t>
    </rPh>
    <phoneticPr fontId="21"/>
  </si>
  <si>
    <t>[JA梨北小淵沢支所前]S</t>
    <phoneticPr fontId="21"/>
  </si>
  <si>
    <t>[塩川橋西詰]S</t>
    <phoneticPr fontId="21"/>
  </si>
  <si>
    <t>[釜口橋]S</t>
    <phoneticPr fontId="21"/>
  </si>
  <si>
    <t>[上井出]S</t>
    <phoneticPr fontId="21"/>
  </si>
  <si>
    <t>[平野]S</t>
    <phoneticPr fontId="21"/>
  </si>
  <si>
    <t>[青根]S</t>
    <phoneticPr fontId="21"/>
  </si>
  <si>
    <t>[青山]S</t>
    <phoneticPr fontId="21"/>
  </si>
  <si>
    <t>[運動公園前]S</t>
    <phoneticPr fontId="21"/>
  </si>
  <si>
    <t>[向原東側]S</t>
    <phoneticPr fontId="21"/>
  </si>
  <si>
    <t>[北の丘センター前]S</t>
    <phoneticPr fontId="21"/>
  </si>
  <si>
    <t>[弥栄高校入口]S</t>
    <phoneticPr fontId="21"/>
  </si>
  <si>
    <t>[根岸西]S</t>
    <phoneticPr fontId="21"/>
  </si>
  <si>
    <t>堤防上から富士マリンプールが見えたらプール手前から下りる</t>
    <rPh sb="0" eb="3">
      <t>テイボウジョウ</t>
    </rPh>
    <rPh sb="5" eb="7">
      <t>フジ</t>
    </rPh>
    <rPh sb="14" eb="15">
      <t>ミ</t>
    </rPh>
    <rPh sb="21" eb="23">
      <t>テマエ</t>
    </rPh>
    <rPh sb="25" eb="26">
      <t>オ</t>
    </rPh>
    <phoneticPr fontId="21"/>
  </si>
  <si>
    <t>[峡南橋東詰]S</t>
    <phoneticPr fontId="21"/>
  </si>
  <si>
    <t>[峡南橋西詰]S</t>
    <phoneticPr fontId="21"/>
  </si>
  <si>
    <t>[青根]S</t>
    <rPh sb="1" eb="3">
      <t>アオネ</t>
    </rPh>
    <phoneticPr fontId="21"/>
  </si>
  <si>
    <t>※Option2開始ポイント</t>
    <rPh sb="8" eb="10">
      <t>カイシ</t>
    </rPh>
    <phoneticPr fontId="21"/>
  </si>
  <si>
    <t>※Option2復帰ポイント</t>
    <rPh sb="8" eb="10">
      <t>フッキ</t>
    </rPh>
    <phoneticPr fontId="21"/>
  </si>
  <si>
    <t>大門橋を渡る</t>
    <rPh sb="0" eb="3">
      <t>ダイモンバシ</t>
    </rPh>
    <rPh sb="4" eb="5">
      <t>ワタ</t>
    </rPh>
    <phoneticPr fontId="21"/>
  </si>
  <si>
    <t>T47/町田街道</t>
    <rPh sb="4" eb="8">
      <t>マチダカイドウ</t>
    </rPh>
    <phoneticPr fontId="25"/>
  </si>
  <si>
    <t>信号から徒歩のこと</t>
    <rPh sb="0" eb="2">
      <t>シンゴウ</t>
    </rPh>
    <rPh sb="4" eb="6">
      <t>トホ</t>
    </rPh>
    <phoneticPr fontId="25"/>
  </si>
  <si>
    <t>標示[伊東/三島]
この信号角から3か所公衆トイレあり</t>
    <rPh sb="0" eb="2">
      <t>ヒョウジ</t>
    </rPh>
    <rPh sb="3" eb="5">
      <t>イトウ</t>
    </rPh>
    <rPh sb="6" eb="8">
      <t>ミシマ</t>
    </rPh>
    <rPh sb="12" eb="14">
      <t>シンゴウ</t>
    </rPh>
    <rPh sb="14" eb="15">
      <t>カド</t>
    </rPh>
    <rPh sb="19" eb="20">
      <t>ショ</t>
    </rPh>
    <rPh sb="20" eb="22">
      <t>コウシュウ</t>
    </rPh>
    <phoneticPr fontId="10"/>
  </si>
  <si>
    <t>参考写真①②</t>
    <rPh sb="0" eb="4">
      <t>サンコウシャシン</t>
    </rPh>
    <phoneticPr fontId="21"/>
  </si>
  <si>
    <t>[釜口橋]名は2信号続く。キューは2信号目</t>
    <rPh sb="1" eb="4">
      <t>カマクチバシ</t>
    </rPh>
    <rPh sb="5" eb="6">
      <t>メイ</t>
    </rPh>
    <rPh sb="8" eb="10">
      <t>シンゴウ</t>
    </rPh>
    <rPh sb="10" eb="11">
      <t>ツヅ</t>
    </rPh>
    <rPh sb="18" eb="21">
      <t>シンゴウメ</t>
    </rPh>
    <phoneticPr fontId="21"/>
  </si>
  <si>
    <t>S</t>
    <phoneticPr fontId="21"/>
  </si>
  <si>
    <t>信号手前橋梁架け替え工事中で直線的に通過できない。
右側に膨らんでカーブしながら通過する。
信号の先左側は廣瀬神社</t>
    <rPh sb="2" eb="4">
      <t>テマエ</t>
    </rPh>
    <rPh sb="4" eb="6">
      <t>キョウリョウ</t>
    </rPh>
    <rPh sb="6" eb="7">
      <t>カ</t>
    </rPh>
    <rPh sb="8" eb="9">
      <t>カ</t>
    </rPh>
    <rPh sb="10" eb="13">
      <t>コウジチュウ</t>
    </rPh>
    <rPh sb="14" eb="17">
      <t>チョクセンテキ</t>
    </rPh>
    <rPh sb="18" eb="20">
      <t>ツウカ</t>
    </rPh>
    <rPh sb="26" eb="28">
      <t>ミギガワ</t>
    </rPh>
    <rPh sb="29" eb="30">
      <t>フク</t>
    </rPh>
    <rPh sb="40" eb="42">
      <t>ツウカ</t>
    </rPh>
    <rPh sb="46" eb="48">
      <t>シンゴウ</t>
    </rPh>
    <rPh sb="49" eb="50">
      <t>サキ</t>
    </rPh>
    <rPh sb="50" eb="52">
      <t>ヒダリガワ</t>
    </rPh>
    <phoneticPr fontId="21"/>
  </si>
  <si>
    <t>[神沢]S</t>
    <rPh sb="1" eb="3">
      <t>カミサワ</t>
    </rPh>
    <phoneticPr fontId="21"/>
  </si>
  <si>
    <t>R=国道/K=県道/T=都道/S=信号</t>
    <rPh sb="2" eb="4">
      <t>コクドウ</t>
    </rPh>
    <rPh sb="7" eb="9">
      <t>ケンドウ</t>
    </rPh>
    <rPh sb="12" eb="14">
      <t>トドウ</t>
    </rPh>
    <rPh sb="17" eb="19">
      <t>シンゴウ</t>
    </rPh>
    <phoneticPr fontId="21"/>
  </si>
  <si>
    <t>K400/市道</t>
    <rPh sb="5" eb="7">
      <t>シドウ</t>
    </rPh>
    <phoneticPr fontId="21"/>
  </si>
  <si>
    <t>[松木坂交差点]S</t>
    <rPh sb="4" eb="7">
      <t>コウサテン</t>
    </rPh>
    <phoneticPr fontId="21"/>
  </si>
  <si>
    <t>K65を横断</t>
    <phoneticPr fontId="21"/>
  </si>
  <si>
    <t>K603/K63</t>
  </si>
  <si>
    <t>R1</t>
    <phoneticPr fontId="21"/>
  </si>
  <si>
    <t>標示[沼津/小田原]</t>
    <rPh sb="0" eb="2">
      <t>ヒョウジ</t>
    </rPh>
    <phoneticPr fontId="21"/>
  </si>
  <si>
    <t>斜め右</t>
  </si>
  <si>
    <t>諏訪坂を下る</t>
    <phoneticPr fontId="21"/>
  </si>
  <si>
    <t>道なり</t>
    <phoneticPr fontId="21"/>
  </si>
  <si>
    <t>[愛名入口]S</t>
    <phoneticPr fontId="21"/>
  </si>
  <si>
    <t>2段階右折は左側直進後を推奨</t>
    <rPh sb="1" eb="5">
      <t>ダンカイウセツ</t>
    </rPh>
    <rPh sb="6" eb="8">
      <t>ヒダリガワ</t>
    </rPh>
    <rPh sb="8" eb="11">
      <t>チョクシンゴ</t>
    </rPh>
    <rPh sb="12" eb="14">
      <t>スイショウ</t>
    </rPh>
    <phoneticPr fontId="21"/>
  </si>
  <si>
    <t>[小野橋北側]S</t>
    <phoneticPr fontId="21"/>
  </si>
  <si>
    <t>[国府新宿]S</t>
    <phoneticPr fontId="21"/>
  </si>
  <si>
    <t>猫坂との交差点</t>
    <rPh sb="0" eb="2">
      <t>ネコザカ</t>
    </rPh>
    <rPh sb="4" eb="7">
      <t>コウサテン</t>
    </rPh>
    <phoneticPr fontId="21"/>
  </si>
  <si>
    <t>左角ガスト</t>
    <rPh sb="0" eb="2">
      <t>ヒダリカド</t>
    </rPh>
    <phoneticPr fontId="21"/>
  </si>
  <si>
    <t>[青柳五丁目]S</t>
    <phoneticPr fontId="21"/>
  </si>
  <si>
    <t>[富士川町役場前]S</t>
    <phoneticPr fontId="21"/>
  </si>
  <si>
    <t>K413</t>
    <phoneticPr fontId="21"/>
  </si>
  <si>
    <t>最初の角</t>
    <rPh sb="0" eb="2">
      <t>サイショ</t>
    </rPh>
    <rPh sb="3" eb="4">
      <t>カド</t>
    </rPh>
    <phoneticPr fontId="21"/>
  </si>
  <si>
    <t>[桜橋東詰]S</t>
    <phoneticPr fontId="21"/>
  </si>
  <si>
    <t>[中洲神宮寺]S</t>
    <phoneticPr fontId="21"/>
  </si>
  <si>
    <t>JRガードくぐった先</t>
    <rPh sb="9" eb="10">
      <t>サキ</t>
    </rPh>
    <phoneticPr fontId="21"/>
  </si>
  <si>
    <t>旧甲州街道/K17</t>
    <rPh sb="0" eb="1">
      <t>キュウ</t>
    </rPh>
    <rPh sb="1" eb="5">
      <t>コウシュウカイドウ</t>
    </rPh>
    <phoneticPr fontId="21"/>
  </si>
  <si>
    <t>旧甲州街道/K6</t>
    <rPh sb="0" eb="1">
      <t>キュウ</t>
    </rPh>
    <rPh sb="1" eb="5">
      <t>コウシュウカイドウ</t>
    </rPh>
    <phoneticPr fontId="21"/>
  </si>
  <si>
    <t>塩川橋を渡る</t>
    <rPh sb="0" eb="3">
      <t>シオカワバシ</t>
    </rPh>
    <rPh sb="4" eb="5">
      <t>ワタ</t>
    </rPh>
    <phoneticPr fontId="21"/>
  </si>
  <si>
    <t>この先T字左折を2回</t>
    <rPh sb="2" eb="3">
      <t>サキ</t>
    </rPh>
    <rPh sb="4" eb="5">
      <t>ジ</t>
    </rPh>
    <rPh sb="5" eb="7">
      <t>サセツ</t>
    </rPh>
    <rPh sb="9" eb="10">
      <t>カイ</t>
    </rPh>
    <phoneticPr fontId="21"/>
  </si>
  <si>
    <t>[下今井上町]S</t>
    <phoneticPr fontId="21"/>
  </si>
  <si>
    <t>山の手通り/K6</t>
    <phoneticPr fontId="21"/>
  </si>
  <si>
    <t>[彩甲斐橋北詰]S</t>
    <phoneticPr fontId="21"/>
  </si>
  <si>
    <t>標示[石和温泉駅/石和温泉郷エリア]</t>
    <rPh sb="0" eb="2">
      <t>ヒョウジ</t>
    </rPh>
    <phoneticPr fontId="21"/>
  </si>
  <si>
    <t>駅前公園にあしゆ（無料）あり</t>
  </si>
  <si>
    <t>右側ローソンの先の角</t>
    <rPh sb="0" eb="2">
      <t>ミギガワ</t>
    </rPh>
    <rPh sb="7" eb="8">
      <t>サキ</t>
    </rPh>
    <rPh sb="9" eb="10">
      <t>カド</t>
    </rPh>
    <phoneticPr fontId="21"/>
  </si>
  <si>
    <t>笛吹川通り/R411</t>
    <phoneticPr fontId="21"/>
  </si>
  <si>
    <t>押ボタンあり</t>
    <rPh sb="0" eb="1">
      <t>オシ</t>
    </rPh>
    <phoneticPr fontId="21"/>
  </si>
  <si>
    <t>笛吹川通り/K310</t>
    <phoneticPr fontId="21"/>
  </si>
  <si>
    <t>R140</t>
    <phoneticPr fontId="21"/>
  </si>
  <si>
    <t>[白井河原橋北]S</t>
    <phoneticPr fontId="21"/>
  </si>
  <si>
    <t>標示[増穂/市川三郷]</t>
    <rPh sb="0" eb="2">
      <t>ヒョウジ</t>
    </rPh>
    <phoneticPr fontId="21"/>
  </si>
  <si>
    <t>県道富士宮鳴沢線展望台</t>
    <rPh sb="0" eb="2">
      <t>ケンドウ</t>
    </rPh>
    <phoneticPr fontId="21"/>
  </si>
  <si>
    <t>[ひばりが丘]S</t>
    <phoneticPr fontId="21"/>
  </si>
  <si>
    <t>K707</t>
  </si>
  <si>
    <t>最初の十字路</t>
  </si>
  <si>
    <t>標示[富士吉田/富士河口湖]</t>
    <phoneticPr fontId="21"/>
  </si>
  <si>
    <t>並走して直進する車両に注意する</t>
  </si>
  <si>
    <t>[東恋路]S</t>
    <phoneticPr fontId="21"/>
  </si>
  <si>
    <t>富士吉田ICの先</t>
    <phoneticPr fontId="21"/>
  </si>
  <si>
    <t>R138/R413</t>
    <phoneticPr fontId="21"/>
  </si>
  <si>
    <t>[富士見公園前]S</t>
    <phoneticPr fontId="21"/>
  </si>
  <si>
    <t>石和温泉駅</t>
    <phoneticPr fontId="21"/>
  </si>
  <si>
    <t>K508</t>
    <phoneticPr fontId="21"/>
  </si>
  <si>
    <t>標示[相模原夏川/厚木/下当麻]</t>
    <rPh sb="0" eb="2">
      <t>ヒョウジ</t>
    </rPh>
    <phoneticPr fontId="21"/>
  </si>
  <si>
    <t>標示[身延/R52]</t>
    <phoneticPr fontId="21"/>
  </si>
  <si>
    <t>斜め右</t>
    <rPh sb="0" eb="1">
      <t>ナナ</t>
    </rPh>
    <phoneticPr fontId="21"/>
  </si>
  <si>
    <t>左側</t>
    <rPh sb="0" eb="1">
      <t>ヒダリ</t>
    </rPh>
    <rPh sb="1" eb="2">
      <t>ガワ</t>
    </rPh>
    <phoneticPr fontId="21"/>
  </si>
  <si>
    <t>側道へ</t>
    <rPh sb="0" eb="2">
      <t>ソクドウ</t>
    </rPh>
    <phoneticPr fontId="21"/>
  </si>
  <si>
    <t>2024BRM608西東京600km諏訪湖キューシート</t>
    <rPh sb="10" eb="13">
      <t>ニシトウキョウ</t>
    </rPh>
    <rPh sb="18" eb="21">
      <t>スワコ</t>
    </rPh>
    <phoneticPr fontId="21"/>
  </si>
  <si>
    <t>Start 根岸からさわ公園</t>
    <phoneticPr fontId="21"/>
  </si>
  <si>
    <t>PC1 ローソン中伊豆八幡店</t>
    <phoneticPr fontId="21"/>
  </si>
  <si>
    <t>PC2 セブンイレブン富士川松野店</t>
    <phoneticPr fontId="21"/>
  </si>
  <si>
    <t>PC3 セブンイレブン韮崎旭町店</t>
    <phoneticPr fontId="21"/>
  </si>
  <si>
    <t>通過チェック2（写真） 日野春駅駅名看板</t>
    <rPh sb="0" eb="2">
      <t>ツウカ</t>
    </rPh>
    <rPh sb="8" eb="10">
      <t>シャシン</t>
    </rPh>
    <rPh sb="12" eb="15">
      <t>ヒノハル</t>
    </rPh>
    <rPh sb="15" eb="16">
      <t>エキ</t>
    </rPh>
    <rPh sb="16" eb="20">
      <t>エキメイカンバン</t>
    </rPh>
    <phoneticPr fontId="21"/>
  </si>
  <si>
    <t>通過チェック3 セブンイレブン春日居温泉郷店</t>
    <rPh sb="0" eb="2">
      <t>ツウカ</t>
    </rPh>
    <phoneticPr fontId="21"/>
  </si>
  <si>
    <t>PC5 ファミリーマート富士宮芝川店</t>
    <phoneticPr fontId="21"/>
  </si>
  <si>
    <t>PC6 セブンイレブン山中湖旭ヶ丘店</t>
    <phoneticPr fontId="21"/>
  </si>
  <si>
    <t>Goal セブンイレブン相模原淵野辺本町2丁目店</t>
    <phoneticPr fontId="21"/>
  </si>
  <si>
    <t>標示[R414/沼津/伊豆長岡],青信号時は対向車線赤信号なので青信号で右折可能,ただし並走車の直進はあるので注意</t>
    <rPh sb="8" eb="10">
      <t>ヌマヅ</t>
    </rPh>
    <rPh sb="11" eb="15">
      <t>イズナガオカ</t>
    </rPh>
    <rPh sb="17" eb="20">
      <t>アオシンゴウ</t>
    </rPh>
    <rPh sb="20" eb="21">
      <t>ジ</t>
    </rPh>
    <rPh sb="22" eb="24">
      <t>タイコウ</t>
    </rPh>
    <rPh sb="24" eb="26">
      <t>シャセン</t>
    </rPh>
    <rPh sb="26" eb="29">
      <t>アカシンゴウ</t>
    </rPh>
    <rPh sb="32" eb="35">
      <t>アオシンゴウ</t>
    </rPh>
    <rPh sb="36" eb="38">
      <t>ウセツ</t>
    </rPh>
    <rPh sb="38" eb="40">
      <t>カノウ</t>
    </rPh>
    <rPh sb="44" eb="46">
      <t>ヘイソウ</t>
    </rPh>
    <rPh sb="46" eb="47">
      <t>シャ</t>
    </rPh>
    <rPh sb="48" eb="50">
      <t>チョクシン</t>
    </rPh>
    <rPh sb="55" eb="57">
      <t>チュウイ</t>
    </rPh>
    <phoneticPr fontId="21"/>
  </si>
  <si>
    <t>東海道</t>
    <rPh sb="0" eb="3">
      <t>トウカイドウ</t>
    </rPh>
    <phoneticPr fontId="21"/>
  </si>
  <si>
    <t>K12</t>
    <phoneticPr fontId="21"/>
  </si>
  <si>
    <t>参考写真⑤（本コースからの分岐ポイント）</t>
    <rPh sb="0" eb="4">
      <t>サンコウシャシン</t>
    </rPh>
    <rPh sb="6" eb="7">
      <t>ホン</t>
    </rPh>
    <rPh sb="13" eb="15">
      <t>ブンキ</t>
    </rPh>
    <phoneticPr fontId="21"/>
  </si>
  <si>
    <t xml:space="preserve"> 　　参考写真⑥（千本松公園駐車場内から堤防へ上がるスロープ）</t>
    <rPh sb="3" eb="7">
      <t>サンコウシャシン</t>
    </rPh>
    <rPh sb="9" eb="14">
      <t>センボンマツコウエン</t>
    </rPh>
    <rPh sb="14" eb="17">
      <t>チュウシャジョウ</t>
    </rPh>
    <rPh sb="17" eb="18">
      <t>ナイ</t>
    </rPh>
    <rPh sb="20" eb="22">
      <t>テイボウ</t>
    </rPh>
    <rPh sb="23" eb="24">
      <t>ア</t>
    </rPh>
    <phoneticPr fontId="21"/>
  </si>
  <si>
    <t>参考写真⑤</t>
    <rPh sb="0" eb="4">
      <t>サンコウシャシン</t>
    </rPh>
    <phoneticPr fontId="21"/>
  </si>
  <si>
    <t>参考写真⑧</t>
    <rPh sb="0" eb="4">
      <t>サンコウシャシン</t>
    </rPh>
    <phoneticPr fontId="21"/>
  </si>
  <si>
    <t>参考写真⑨</t>
    <rPh sb="0" eb="2">
      <t>サンコウ</t>
    </rPh>
    <rPh sb="2" eb="4">
      <t>シャシン</t>
    </rPh>
    <phoneticPr fontId="21"/>
  </si>
  <si>
    <t>　　　　　　　　　参考写真⑦</t>
    <rPh sb="9" eb="13">
      <t>サンコウシャシン</t>
    </rPh>
    <phoneticPr fontId="21"/>
  </si>
  <si>
    <t>参考写真⑨</t>
    <rPh sb="0" eb="4">
      <t>サンコウシャシン</t>
    </rPh>
    <phoneticPr fontId="21"/>
  </si>
  <si>
    <t>変4差路</t>
    <rPh sb="0" eb="1">
      <t>ヘン</t>
    </rPh>
    <rPh sb="2" eb="4">
      <t>サロ</t>
    </rPh>
    <phoneticPr fontId="21"/>
  </si>
  <si>
    <t>Y字状に見える右方向へ進む</t>
    <rPh sb="1" eb="2">
      <t>ジ</t>
    </rPh>
    <rPh sb="2" eb="3">
      <t>ジョウ</t>
    </rPh>
    <rPh sb="4" eb="5">
      <t>ミ</t>
    </rPh>
    <rPh sb="7" eb="8">
      <t>ミギ</t>
    </rPh>
    <rPh sb="8" eb="10">
      <t>ホウコウ</t>
    </rPh>
    <rPh sb="11" eb="12">
      <t>スス</t>
    </rPh>
    <phoneticPr fontId="21"/>
  </si>
  <si>
    <t>通過チェック1（写真） 東海道広重美術館/由比本陣公園</t>
    <rPh sb="0" eb="2">
      <t>ツウカ</t>
    </rPh>
    <rPh sb="8" eb="10">
      <t>シャシン</t>
    </rPh>
    <rPh sb="21" eb="23">
      <t>ユイ</t>
    </rPh>
    <rPh sb="23" eb="25">
      <t>ホンジン</t>
    </rPh>
    <rPh sb="25" eb="27">
      <t>コウエン</t>
    </rPh>
    <phoneticPr fontId="21"/>
  </si>
  <si>
    <t>[木島]S</t>
    <rPh sb="1" eb="3">
      <t>キジマ</t>
    </rPh>
    <phoneticPr fontId="21"/>
  </si>
  <si>
    <t>右は富士川かりがね橋,看板[男女共同参画宣言都市]
昨年まではY字交差点</t>
    <rPh sb="0" eb="1">
      <t>ミギ</t>
    </rPh>
    <rPh sb="2" eb="5">
      <t>フジガワ</t>
    </rPh>
    <rPh sb="9" eb="10">
      <t>ハシ</t>
    </rPh>
    <rPh sb="26" eb="28">
      <t>サクネン</t>
    </rPh>
    <rPh sb="32" eb="33">
      <t>ジ</t>
    </rPh>
    <rPh sb="33" eb="36">
      <t>コウサテン</t>
    </rPh>
    <phoneticPr fontId="21"/>
  </si>
  <si>
    <t>通称「廃軌道」</t>
    <phoneticPr fontId="21"/>
  </si>
  <si>
    <t>標示[朝霧高原/国道469号]</t>
    <rPh sb="3" eb="5">
      <t>アサギリ</t>
    </rPh>
    <rPh sb="5" eb="7">
      <t>コウゲン</t>
    </rPh>
    <rPh sb="8" eb="10">
      <t>コクドウ</t>
    </rPh>
    <rPh sb="13" eb="14">
      <t>ゴウ</t>
    </rPh>
    <phoneticPr fontId="21"/>
  </si>
  <si>
    <t>標示[朝霧高原/白糸滝],右角富士宮信用金庫</t>
    <rPh sb="14" eb="15">
      <t>カド</t>
    </rPh>
    <phoneticPr fontId="21"/>
  </si>
  <si>
    <t>標示[富士吉田]</t>
    <phoneticPr fontId="21"/>
  </si>
  <si>
    <t>┃</t>
    <phoneticPr fontId="21"/>
  </si>
  <si>
    <t>[東恋路西]Sのすぐ先の立体交差を側道へ</t>
    <phoneticPr fontId="21"/>
  </si>
  <si>
    <t>[淵野辺歩道橋]S</t>
    <phoneticPr fontId="21"/>
  </si>
  <si>
    <t>淵野辺古淵線</t>
  </si>
  <si>
    <t>(5:00～5:30)淵野辺方向へ（昨年までと違います）</t>
    <rPh sb="11" eb="16">
      <t>フチノベホウコウ</t>
    </rPh>
    <rPh sb="18" eb="20">
      <t>サクネン</t>
    </rPh>
    <rPh sb="23" eb="24">
      <t>チガ</t>
    </rPh>
    <phoneticPr fontId="10"/>
  </si>
  <si>
    <t>[中渕]S</t>
    <phoneticPr fontId="21"/>
  </si>
  <si>
    <t>[分れ道]S</t>
    <rPh sb="1" eb="2">
      <t>ワカ</t>
    </rPh>
    <rPh sb="3" eb="4">
      <t>ミチ</t>
    </rPh>
    <phoneticPr fontId="21"/>
  </si>
  <si>
    <t>通称「廃軌道」はここまで</t>
    <phoneticPr fontId="21"/>
  </si>
  <si>
    <t>橋を渡った突き当り</t>
    <rPh sb="0" eb="1">
      <t>ハシ</t>
    </rPh>
    <rPh sb="2" eb="3">
      <t>ワタ</t>
    </rPh>
    <rPh sb="5" eb="6">
      <t>ツ</t>
    </rPh>
    <rPh sb="7" eb="8">
      <t>アタ</t>
    </rPh>
    <phoneticPr fontId="21"/>
  </si>
  <si>
    <t>備考,PC(参考Open～Close)</t>
    <rPh sb="0" eb="2">
      <t>ビコウ</t>
    </rPh>
    <rPh sb="6" eb="8">
      <t>サンコウ</t>
    </rPh>
    <phoneticPr fontId="21"/>
  </si>
  <si>
    <t>標示[沼津],青信号時は対向車線赤信号なので青信号で右折可能</t>
  </si>
  <si>
    <t>※Option1開始ポイント,参考写真⑤（分岐ポイント）
駿河湾海岸堤防上を走るルート,眺望抜群（富士山,松原,駿河湾,達磨山）</t>
    <rPh sb="8" eb="10">
      <t>カイシ</t>
    </rPh>
    <rPh sb="15" eb="19">
      <t>サンコウシャシン</t>
    </rPh>
    <rPh sb="21" eb="23">
      <t>ブンキ</t>
    </rPh>
    <rPh sb="29" eb="32">
      <t>スルガワン</t>
    </rPh>
    <rPh sb="32" eb="36">
      <t>カイガンテイボウ</t>
    </rPh>
    <rPh sb="36" eb="37">
      <t>ジョウ</t>
    </rPh>
    <rPh sb="38" eb="39">
      <t>ハシ</t>
    </rPh>
    <rPh sb="44" eb="48">
      <t>チョウボウバツグン</t>
    </rPh>
    <rPh sb="49" eb="52">
      <t>フジサン</t>
    </rPh>
    <rPh sb="53" eb="55">
      <t>マツバラ</t>
    </rPh>
    <rPh sb="56" eb="59">
      <t>スルガワン</t>
    </rPh>
    <rPh sb="60" eb="63">
      <t>ダルマヤマ</t>
    </rPh>
    <phoneticPr fontId="21"/>
  </si>
  <si>
    <t>※Option1復帰ポイント,手前でも県道復帰すればOK</t>
    <rPh sb="8" eb="10">
      <t>フッキ</t>
    </rPh>
    <rPh sb="15" eb="17">
      <t>テマエ</t>
    </rPh>
    <rPh sb="19" eb="21">
      <t>ケンドウ</t>
    </rPh>
    <rPh sb="21" eb="23">
      <t>フッキ</t>
    </rPh>
    <phoneticPr fontId="21"/>
  </si>
  <si>
    <t>広重美術館の石碑とブルべカード氏名面を撮影
参考(10:04～16:28),参考写真①②</t>
    <rPh sb="15" eb="18">
      <t>シメイメン</t>
    </rPh>
    <rPh sb="19" eb="21">
      <t>サツエイ</t>
    </rPh>
    <rPh sb="22" eb="24">
      <t>サンコウ</t>
    </rPh>
    <rPh sb="38" eb="40">
      <t>サンコウ</t>
    </rPh>
    <rPh sb="40" eb="42">
      <t>シャシン</t>
    </rPh>
    <phoneticPr fontId="21"/>
  </si>
  <si>
    <t>この先,山梨交通電車線（ボロ電）軌道跡を甲斐青柳駅（終点）地点から,小笠原駅と巨摩高校前駅の中間地点（桜橋東詰め）まで</t>
    <rPh sb="2" eb="3">
      <t>サキ</t>
    </rPh>
    <rPh sb="14" eb="15">
      <t>デン</t>
    </rPh>
    <rPh sb="29" eb="31">
      <t>チテン</t>
    </rPh>
    <rPh sb="48" eb="50">
      <t>チテン</t>
    </rPh>
    <rPh sb="51" eb="53">
      <t>サクラバシ</t>
    </rPh>
    <rPh sb="53" eb="55">
      <t>ヒガシヅ</t>
    </rPh>
    <phoneticPr fontId="21"/>
  </si>
  <si>
    <t>青信号時対向車線は赤信号なので青信号で右折可,ただし並走車の直進はあるので注意</t>
  </si>
  <si>
    <t>右折レーンから,赤い鉄橋を渡る</t>
    <rPh sb="0" eb="2">
      <t>ウセツ</t>
    </rPh>
    <rPh sb="8" eb="9">
      <t>アカ</t>
    </rPh>
    <rPh sb="10" eb="12">
      <t>テッキョウ</t>
    </rPh>
    <rPh sb="13" eb="14">
      <t>ワタ</t>
    </rPh>
    <phoneticPr fontId="21"/>
  </si>
  <si>
    <t>坂室TN上り基調,歩道広くて快適に走れる</t>
    <rPh sb="0" eb="2">
      <t>サカムロ</t>
    </rPh>
    <rPh sb="4" eb="5">
      <t>ノボ</t>
    </rPh>
    <rPh sb="6" eb="8">
      <t>キチョウ</t>
    </rPh>
    <rPh sb="9" eb="11">
      <t>ホドウ</t>
    </rPh>
    <rPh sb="11" eb="12">
      <t>ヒロ</t>
    </rPh>
    <rPh sb="14" eb="16">
      <t>カイテキ</t>
    </rPh>
    <rPh sb="17" eb="18">
      <t>ハシ</t>
    </rPh>
    <phoneticPr fontId="21"/>
  </si>
  <si>
    <t>要レシート,参考(17:08～6/9  7:40)
向いに石和源泉足湯ひろば</t>
    <rPh sb="0" eb="1">
      <t>ヨウ</t>
    </rPh>
    <rPh sb="6" eb="8">
      <t>サンコウ</t>
    </rPh>
    <rPh sb="26" eb="27">
      <t>ムカ</t>
    </rPh>
    <phoneticPr fontId="21"/>
  </si>
  <si>
    <t>右斜め方向に直進
信号の先キープレフトで進み,道路左側横断歩道から渡って右斜め方向（一本松の右側）へ進む。</t>
    <rPh sb="9" eb="11">
      <t>シンゴウ</t>
    </rPh>
    <rPh sb="12" eb="13">
      <t>サキ</t>
    </rPh>
    <rPh sb="20" eb="21">
      <t>スス</t>
    </rPh>
    <rPh sb="23" eb="25">
      <t>ドウロ</t>
    </rPh>
    <rPh sb="25" eb="27">
      <t>ヒダリガワ</t>
    </rPh>
    <rPh sb="27" eb="31">
      <t>オウダンホドウ</t>
    </rPh>
    <rPh sb="33" eb="34">
      <t>ワタ</t>
    </rPh>
    <rPh sb="36" eb="38">
      <t>ミギナナ</t>
    </rPh>
    <rPh sb="39" eb="41">
      <t>ホウコウ</t>
    </rPh>
    <rPh sb="42" eb="45">
      <t>イッポンマツ</t>
    </rPh>
    <rPh sb="46" eb="48">
      <t>ミギガワ</t>
    </rPh>
    <rPh sb="50" eb="51">
      <t>スス</t>
    </rPh>
    <phoneticPr fontId="21"/>
  </si>
  <si>
    <t>標示[富士山パーキング]
見通しが悪いので次を強く推奨
一旦道なり左方向に十分直進後に停車し,後続と対向の安全を確認して道路横断,方向転換し当初の右折方向へ進む</t>
    <rPh sb="13" eb="15">
      <t>ミトオ</t>
    </rPh>
    <rPh sb="17" eb="18">
      <t>ワル</t>
    </rPh>
    <rPh sb="21" eb="22">
      <t>ツギ</t>
    </rPh>
    <rPh sb="23" eb="24">
      <t>ツヨ</t>
    </rPh>
    <rPh sb="25" eb="27">
      <t>スイショウ</t>
    </rPh>
    <rPh sb="28" eb="30">
      <t>イッタン</t>
    </rPh>
    <rPh sb="30" eb="31">
      <t>ミチ</t>
    </rPh>
    <rPh sb="33" eb="36">
      <t>ヒダリホウコウ</t>
    </rPh>
    <rPh sb="37" eb="39">
      <t>ジュウブン</t>
    </rPh>
    <rPh sb="39" eb="41">
      <t>チョクシン</t>
    </rPh>
    <rPh sb="41" eb="42">
      <t>ゴ</t>
    </rPh>
    <rPh sb="43" eb="45">
      <t>テイシャ</t>
    </rPh>
    <rPh sb="47" eb="49">
      <t>コウゾク</t>
    </rPh>
    <rPh sb="50" eb="52">
      <t>タイコウ</t>
    </rPh>
    <rPh sb="53" eb="55">
      <t>アンゼン</t>
    </rPh>
    <rPh sb="56" eb="58">
      <t>カクニン</t>
    </rPh>
    <rPh sb="60" eb="62">
      <t>ドウロ</t>
    </rPh>
    <rPh sb="62" eb="64">
      <t>オウダン</t>
    </rPh>
    <rPh sb="65" eb="69">
      <t>ホウコウテンカン</t>
    </rPh>
    <rPh sb="70" eb="72">
      <t>トウショ</t>
    </rPh>
    <rPh sb="73" eb="77">
      <t>ウセツホウコウ</t>
    </rPh>
    <rPh sb="78" eb="79">
      <t>スス</t>
    </rPh>
    <phoneticPr fontId="21"/>
  </si>
  <si>
    <t>要レシート,(23:48～6/9 21:00)
レシート取得後速やかにゴール受付へ移動すること</t>
    <rPh sb="0" eb="1">
      <t>ヨウ</t>
    </rPh>
    <phoneticPr fontId="21"/>
  </si>
  <si>
    <t>ゴール受付 今野製作所駐車場,[下根岸]S</t>
    <rPh sb="3" eb="5">
      <t>ウケツケ</t>
    </rPh>
    <rPh sb="6" eb="14">
      <t>コンノセイサクショチュウシャジョウ</t>
    </rPh>
    <rPh sb="16" eb="19">
      <t>シモネギシ</t>
    </rPh>
    <phoneticPr fontId="25"/>
  </si>
  <si>
    <t>駿河湾海岸堤防上を走行できるオプションコース：走行した人は,できれば海を背景に自身・自転車を自撮りしてAJ西東京にメールして下さい。</t>
    <rPh sb="0" eb="3">
      <t>スルガワン</t>
    </rPh>
    <rPh sb="3" eb="7">
      <t>カイガンテイボウ</t>
    </rPh>
    <rPh sb="7" eb="8">
      <t>ジョウ</t>
    </rPh>
    <rPh sb="9" eb="11">
      <t>ソウコウ</t>
    </rPh>
    <rPh sb="23" eb="25">
      <t>ソウコウ</t>
    </rPh>
    <rPh sb="27" eb="28">
      <t>ヒト</t>
    </rPh>
    <rPh sb="34" eb="35">
      <t>ウミ</t>
    </rPh>
    <rPh sb="36" eb="38">
      <t>ハイケイ</t>
    </rPh>
    <rPh sb="39" eb="41">
      <t>ジシン</t>
    </rPh>
    <rPh sb="42" eb="45">
      <t>ジテンシャ</t>
    </rPh>
    <rPh sb="46" eb="48">
      <t>ジド</t>
    </rPh>
    <rPh sb="53" eb="56">
      <t>ニシトウキョウ</t>
    </rPh>
    <rPh sb="62" eb="63">
      <t>クダ</t>
    </rPh>
    <phoneticPr fontId="21"/>
  </si>
  <si>
    <t>センターラインは左方向,道なりに進む</t>
    <rPh sb="8" eb="11">
      <t>ヒダリホウコウ</t>
    </rPh>
    <rPh sb="12" eb="13">
      <t>ミチ</t>
    </rPh>
    <rPh sb="16" eb="17">
      <t>スス</t>
    </rPh>
    <phoneticPr fontId="21"/>
  </si>
  <si>
    <t>歩行者・ジョガーもいるので安全な速度で走ること
車止めチェーンがところどころあるので注意
参考写真⑥
参考写真⑦天気が良ければ富士山と駿河湾が両方目に飛び込んできます。
参考写真⑧堤防上から一度松原側に下りてすぐ上がる箇所あり</t>
    <rPh sb="0" eb="3">
      <t>ホコウシャ</t>
    </rPh>
    <rPh sb="13" eb="15">
      <t>アンゼン</t>
    </rPh>
    <rPh sb="16" eb="18">
      <t>ソクド</t>
    </rPh>
    <rPh sb="19" eb="20">
      <t>ハシ</t>
    </rPh>
    <rPh sb="24" eb="26">
      <t>クルマド</t>
    </rPh>
    <rPh sb="42" eb="44">
      <t>チュウイ</t>
    </rPh>
    <rPh sb="45" eb="49">
      <t>サンコウシャシン</t>
    </rPh>
    <rPh sb="56" eb="58">
      <t>テンキ</t>
    </rPh>
    <rPh sb="59" eb="60">
      <t>ヨ</t>
    </rPh>
    <rPh sb="63" eb="66">
      <t>フジサン</t>
    </rPh>
    <rPh sb="67" eb="70">
      <t>スルガワン</t>
    </rPh>
    <rPh sb="71" eb="73">
      <t>リョウホウ</t>
    </rPh>
    <rPh sb="73" eb="74">
      <t>メ</t>
    </rPh>
    <rPh sb="75" eb="76">
      <t>ト</t>
    </rPh>
    <rPh sb="77" eb="78">
      <t>コ</t>
    </rPh>
    <rPh sb="85" eb="89">
      <t>サンコウシャシン</t>
    </rPh>
    <rPh sb="90" eb="93">
      <t>テイボウジョウ</t>
    </rPh>
    <rPh sb="95" eb="97">
      <t>イチド</t>
    </rPh>
    <rPh sb="101" eb="102">
      <t>オ</t>
    </rPh>
    <rPh sb="106" eb="107">
      <t>ア</t>
    </rPh>
    <rPh sb="109" eb="111">
      <t>カショ</t>
    </rPh>
    <phoneticPr fontId="21"/>
  </si>
  <si>
    <t>[当麻市場]S</t>
    <phoneticPr fontId="21"/>
  </si>
  <si>
    <t>[上依知歩道橋]S</t>
    <phoneticPr fontId="21"/>
  </si>
  <si>
    <t>五差路</t>
    <rPh sb="0" eb="3">
      <t>ゴサロ</t>
    </rPh>
    <phoneticPr fontId="21"/>
  </si>
  <si>
    <t>R129方向に進まない</t>
    <rPh sb="4" eb="6">
      <t>ホウコウ</t>
    </rPh>
    <rPh sb="7" eb="8">
      <t>スス</t>
    </rPh>
    <phoneticPr fontId="21"/>
  </si>
  <si>
    <t>参考写真はキューシート下部に表示しています。</t>
    <rPh sb="0" eb="4">
      <t>サンコウシャシン</t>
    </rPh>
    <rPh sb="11" eb="13">
      <t>カブ</t>
    </rPh>
    <rPh sb="14" eb="16">
      <t>ヒョウジ</t>
    </rPh>
    <phoneticPr fontId="21"/>
  </si>
  <si>
    <t>駅名看板とブルべカード氏名面を撮影
参考(16:08～6/9  5:32),参考写真③④いずれでも</t>
    <rPh sb="0" eb="4">
      <t>エキメイカンバン</t>
    </rPh>
    <rPh sb="11" eb="14">
      <t>シメイメン</t>
    </rPh>
    <rPh sb="15" eb="17">
      <t>サツエイ</t>
    </rPh>
    <rPh sb="18" eb="20">
      <t>サンコウ</t>
    </rPh>
    <rPh sb="38" eb="40">
      <t>サンコウ</t>
    </rPh>
    <rPh sb="40" eb="42">
      <t>シャシン</t>
    </rPh>
    <phoneticPr fontId="21"/>
  </si>
  <si>
    <t>参考写真③④日野春駅だと判別できれば可</t>
    <rPh sb="0" eb="4">
      <t>サンコウシャシン</t>
    </rPh>
    <rPh sb="6" eb="10">
      <t>ヒノハルエキ</t>
    </rPh>
    <rPh sb="12" eb="14">
      <t>ハンベツ</t>
    </rPh>
    <rPh sb="18" eb="19">
      <t>カ</t>
    </rPh>
    <phoneticPr fontId="21"/>
  </si>
  <si>
    <t>錦ヶ浦TNと次のTNも迂回</t>
    <rPh sb="6" eb="7">
      <t>ツギ</t>
    </rPh>
    <phoneticPr fontId="21"/>
  </si>
  <si>
    <t>西富岡BP/K603</t>
    <rPh sb="0" eb="3">
      <t>ニシトミオカ</t>
    </rPh>
    <phoneticPr fontId="21"/>
  </si>
  <si>
    <t>v0.95暫定直進に変更</t>
    <rPh sb="5" eb="7">
      <t>ザンテイ</t>
    </rPh>
    <rPh sb="7" eb="9">
      <t>チョクシン</t>
    </rPh>
    <rPh sb="10" eb="12">
      <t>ヘンコウ</t>
    </rPh>
    <phoneticPr fontId="21"/>
  </si>
  <si>
    <t>[石倉橋]S</t>
    <rPh sb="1" eb="4">
      <t>イシクラバシ</t>
    </rPh>
    <phoneticPr fontId="21"/>
  </si>
  <si>
    <t>標示[伊勢原市街]</t>
    <phoneticPr fontId="21"/>
  </si>
  <si>
    <t>v0.95の次の変更から変更箇所を赤字表示します。</t>
    <rPh sb="6" eb="7">
      <t>ツギ</t>
    </rPh>
    <rPh sb="8" eb="10">
      <t>ヘンコウ</t>
    </rPh>
    <rPh sb="12" eb="16">
      <t>ヘンコウカショ</t>
    </rPh>
    <rPh sb="17" eb="19">
      <t>アカジ</t>
    </rPh>
    <rPh sb="19" eb="21">
      <t>ヒョウジ</t>
    </rPh>
    <phoneticPr fontId="21"/>
  </si>
  <si>
    <t>変更有無</t>
    <rPh sb="0" eb="2">
      <t>ヘンコウ</t>
    </rPh>
    <rPh sb="2" eb="4">
      <t>ウム</t>
    </rPh>
    <phoneticPr fontId="21"/>
  </si>
  <si>
    <t>有</t>
    <rPh sb="0" eb="1">
      <t>アリ</t>
    </rPh>
    <phoneticPr fontId="21"/>
  </si>
  <si>
    <t xml:space="preserve"> S </t>
    <phoneticPr fontId="21"/>
  </si>
  <si>
    <r>
      <t xml:space="preserve">PC4 </t>
    </r>
    <r>
      <rPr>
        <sz val="10"/>
        <color rgb="FFFF0000"/>
        <rFont val="メイリオ"/>
        <family val="3"/>
        <charset val="128"/>
      </rPr>
      <t>セブンイレブン岡谷若宮１丁目店</t>
    </r>
    <phoneticPr fontId="21"/>
  </si>
  <si>
    <r>
      <t>要レシート,</t>
    </r>
    <r>
      <rPr>
        <strike/>
        <sz val="10"/>
        <color rgb="FFFF0000"/>
        <rFont val="メイリオ"/>
        <family val="3"/>
        <charset val="128"/>
      </rPr>
      <t>参考</t>
    </r>
    <r>
      <rPr>
        <sz val="10"/>
        <rFont val="メイリオ"/>
        <family val="3"/>
        <charset val="128"/>
      </rPr>
      <t>(8:19～12:32)</t>
    </r>
    <phoneticPr fontId="21"/>
  </si>
  <si>
    <r>
      <t>要レシート,</t>
    </r>
    <r>
      <rPr>
        <strike/>
        <sz val="10"/>
        <color rgb="FFFF0000"/>
        <rFont val="メイリオ"/>
        <family val="3"/>
        <charset val="128"/>
      </rPr>
      <t>参考</t>
    </r>
    <r>
      <rPr>
        <sz val="10"/>
        <rFont val="メイリオ"/>
        <family val="3"/>
        <charset val="128"/>
      </rPr>
      <t>(10:28～17:24)</t>
    </r>
    <phoneticPr fontId="21"/>
  </si>
  <si>
    <r>
      <t>要レシート,</t>
    </r>
    <r>
      <rPr>
        <strike/>
        <sz val="10"/>
        <color rgb="FFFF0000"/>
        <rFont val="メイリオ"/>
        <family val="3"/>
        <charset val="128"/>
      </rPr>
      <t>参考</t>
    </r>
    <r>
      <rPr>
        <sz val="10"/>
        <rFont val="メイリオ"/>
        <family val="3"/>
        <charset val="128"/>
      </rPr>
      <t>(12:36～22:00)</t>
    </r>
    <phoneticPr fontId="21"/>
  </si>
  <si>
    <r>
      <t>要レシート,</t>
    </r>
    <r>
      <rPr>
        <strike/>
        <sz val="10"/>
        <color rgb="FFFF0000"/>
        <rFont val="メイリオ"/>
        <family val="3"/>
        <charset val="128"/>
      </rPr>
      <t>参考</t>
    </r>
    <r>
      <rPr>
        <sz val="10"/>
        <rFont val="メイリオ"/>
        <family val="3"/>
        <charset val="128"/>
      </rPr>
      <t>(</t>
    </r>
    <r>
      <rPr>
        <sz val="10"/>
        <color rgb="FFFF0000"/>
        <rFont val="メイリオ"/>
        <family val="3"/>
        <charset val="128"/>
      </rPr>
      <t>14:32～6/9  2:08</t>
    </r>
    <r>
      <rPr>
        <sz val="10"/>
        <rFont val="メイリオ"/>
        <family val="3"/>
        <charset val="128"/>
      </rPr>
      <t xml:space="preserve">)
</t>
    </r>
    <r>
      <rPr>
        <sz val="10"/>
        <color rgb="FFFF0000"/>
        <rFont val="メイリオ"/>
        <family val="3"/>
        <charset val="128"/>
      </rPr>
      <t>店舗営業時間により店舗変更(5/20)</t>
    </r>
    <rPh sb="26" eb="28">
      <t>テンポ</t>
    </rPh>
    <rPh sb="28" eb="32">
      <t>エイギョウジカン</t>
    </rPh>
    <rPh sb="35" eb="37">
      <t>テンポ</t>
    </rPh>
    <rPh sb="37" eb="39">
      <t>ヘンコウ</t>
    </rPh>
    <phoneticPr fontId="21"/>
  </si>
  <si>
    <r>
      <t>要レシート,</t>
    </r>
    <r>
      <rPr>
        <strike/>
        <sz val="10"/>
        <color rgb="FFFF0000"/>
        <rFont val="メイリオ"/>
        <family val="3"/>
        <charset val="128"/>
      </rPr>
      <t>参考</t>
    </r>
    <r>
      <rPr>
        <sz val="10"/>
        <rFont val="メイリオ"/>
        <family val="3"/>
        <charset val="128"/>
      </rPr>
      <t>(19:34～6/9  12:32),店舗裏から出る</t>
    </r>
    <rPh sb="27" eb="29">
      <t>テンポ</t>
    </rPh>
    <rPh sb="29" eb="30">
      <t>ウラ</t>
    </rPh>
    <rPh sb="32" eb="33">
      <t>デ</t>
    </rPh>
    <phoneticPr fontId="21"/>
  </si>
  <si>
    <t>注）2024からスタートとゴール以外のPCについて，OPEN/CLOSEの時刻は認定の要件ではなくなっています。</t>
    <rPh sb="0" eb="1">
      <t>チュウ</t>
    </rPh>
    <rPh sb="16" eb="18">
      <t>イガイ</t>
    </rPh>
    <rPh sb="37" eb="39">
      <t>ジコク</t>
    </rPh>
    <rPh sb="40" eb="42">
      <t>ニンテイ</t>
    </rPh>
    <rPh sb="43" eb="45">
      <t>ヨウケン</t>
    </rPh>
    <phoneticPr fontId="21"/>
  </si>
  <si>
    <t>6/3以降冷川トンネル内補修工事により片側交互通行の案内看板が出ていました。現場の指示に従って通行願います。</t>
    <rPh sb="3" eb="5">
      <t>イコウ</t>
    </rPh>
    <rPh sb="5" eb="7">
      <t>ヒエカワ</t>
    </rPh>
    <rPh sb="11" eb="12">
      <t>ナイ</t>
    </rPh>
    <rPh sb="12" eb="16">
      <t>ホシュウコウジ</t>
    </rPh>
    <rPh sb="19" eb="25">
      <t>カタガワコウゴツウコウ</t>
    </rPh>
    <rPh sb="26" eb="28">
      <t>アンナイ</t>
    </rPh>
    <rPh sb="28" eb="30">
      <t>カンバン</t>
    </rPh>
    <rPh sb="31" eb="32">
      <t>デ</t>
    </rPh>
    <rPh sb="38" eb="40">
      <t>ゲンバ</t>
    </rPh>
    <rPh sb="41" eb="43">
      <t>シジ</t>
    </rPh>
    <rPh sb="44" eb="45">
      <t>シタガ</t>
    </rPh>
    <rPh sb="47" eb="50">
      <t>ツウコウネガ</t>
    </rPh>
    <phoneticPr fontId="21"/>
  </si>
  <si>
    <r>
      <t xml:space="preserve">Y字状に見える斜め右方向へ進む
</t>
    </r>
    <r>
      <rPr>
        <sz val="10"/>
        <color rgb="FFFF0000"/>
        <rFont val="メイリオ"/>
        <family val="3"/>
        <charset val="128"/>
      </rPr>
      <t>左側に「農の駅伊豆」があるすぐ先</t>
    </r>
    <rPh sb="1" eb="2">
      <t>ジ</t>
    </rPh>
    <rPh sb="2" eb="3">
      <t>ジョウ</t>
    </rPh>
    <rPh sb="4" eb="5">
      <t>ミ</t>
    </rPh>
    <rPh sb="7" eb="8">
      <t>ナナ</t>
    </rPh>
    <rPh sb="9" eb="10">
      <t>ミギ</t>
    </rPh>
    <rPh sb="10" eb="12">
      <t>ホウコウ</t>
    </rPh>
    <rPh sb="13" eb="14">
      <t>スス</t>
    </rPh>
    <rPh sb="16" eb="18">
      <t>ヒダリガワ</t>
    </rPh>
    <rPh sb="20" eb="21">
      <t>ノウ</t>
    </rPh>
    <rPh sb="22" eb="23">
      <t>エキ</t>
    </rPh>
    <rPh sb="23" eb="25">
      <t>イズ</t>
    </rPh>
    <rPh sb="31" eb="32">
      <t>サキ</t>
    </rPh>
    <phoneticPr fontId="21"/>
  </si>
  <si>
    <r>
      <t>要レシート,</t>
    </r>
    <r>
      <rPr>
        <strike/>
        <sz val="10"/>
        <color rgb="FFFF0000"/>
        <rFont val="メイリオ"/>
        <family val="3"/>
        <charset val="128"/>
      </rPr>
      <t>参考</t>
    </r>
    <r>
      <rPr>
        <sz val="10"/>
        <rFont val="メイリオ"/>
        <family val="3"/>
        <charset val="128"/>
      </rPr>
      <t xml:space="preserve">(21:38～6/9  16:40)
</t>
    </r>
    <r>
      <rPr>
        <sz val="10"/>
        <color rgb="FFFF0000"/>
        <rFont val="メイリオ"/>
        <family val="3"/>
        <charset val="128"/>
      </rPr>
      <t>店舗営業時間7:00～23:00なので，開店前到着の場合，ドアの店名とブルベカード氏名面を撮影してくること</t>
    </r>
    <r>
      <rPr>
        <sz val="10"/>
        <rFont val="メイリオ"/>
        <family val="3"/>
        <charset val="128"/>
      </rPr>
      <t xml:space="preserve">
</t>
    </r>
    <r>
      <rPr>
        <sz val="10"/>
        <color rgb="FFFF0000"/>
        <rFont val="メイリオ"/>
        <family val="3"/>
        <charset val="128"/>
      </rPr>
      <t>店舗併設で無料休憩所あり，道志みちに備えた補給に適している。ただし利用の際は買い物時に店員さんに申し出ること。</t>
    </r>
    <rPh sb="27" eb="29">
      <t>テンポ</t>
    </rPh>
    <rPh sb="29" eb="33">
      <t>エイギョウジカン</t>
    </rPh>
    <rPh sb="47" eb="50">
      <t>カイテンマエ</t>
    </rPh>
    <rPh sb="50" eb="52">
      <t>トウチャク</t>
    </rPh>
    <rPh sb="53" eb="55">
      <t>バアイ</t>
    </rPh>
    <rPh sb="59" eb="61">
      <t>テンメイ</t>
    </rPh>
    <rPh sb="68" eb="71">
      <t>シメイメン</t>
    </rPh>
    <rPh sb="72" eb="74">
      <t>サツエイ</t>
    </rPh>
    <rPh sb="81" eb="85">
      <t>テンポヘイセツ</t>
    </rPh>
    <rPh sb="86" eb="91">
      <t>ムリョウキュウケイジョ</t>
    </rPh>
    <rPh sb="94" eb="96">
      <t>ドウシ</t>
    </rPh>
    <rPh sb="99" eb="100">
      <t>ソナ</t>
    </rPh>
    <rPh sb="102" eb="104">
      <t>ホキュウ</t>
    </rPh>
    <rPh sb="105" eb="106">
      <t>テキ</t>
    </rPh>
    <rPh sb="114" eb="116">
      <t>リヨウ</t>
    </rPh>
    <rPh sb="117" eb="118">
      <t>サイ</t>
    </rPh>
    <rPh sb="119" eb="120">
      <t>カ</t>
    </rPh>
    <rPh sb="121" eb="123">
      <t>モノジ</t>
    </rPh>
    <rPh sb="124" eb="126">
      <t>テンイン</t>
    </rPh>
    <rPh sb="129" eb="130">
      <t>モウ</t>
    </rPh>
    <rPh sb="131" eb="132">
      <t>デ</t>
    </rPh>
    <phoneticPr fontId="21"/>
  </si>
  <si>
    <t>鋭角に左折する</t>
    <rPh sb="0" eb="2">
      <t>エイカク</t>
    </rPh>
    <rPh sb="3" eb="5">
      <t>サセツ</t>
    </rPh>
    <phoneticPr fontId="21"/>
  </si>
  <si>
    <t>市道,K63</t>
    <rPh sb="0" eb="2">
      <t>シドウ</t>
    </rPh>
    <phoneticPr fontId="10"/>
  </si>
  <si>
    <t>K63</t>
    <phoneticPr fontId="21"/>
  </si>
  <si>
    <r>
      <t>K611</t>
    </r>
    <r>
      <rPr>
        <sz val="10"/>
        <color rgb="FFFF0000"/>
        <rFont val="メイリオ"/>
        <family val="3"/>
        <charset val="128"/>
      </rPr>
      <t>,K63</t>
    </r>
    <phoneticPr fontId="21"/>
  </si>
  <si>
    <t>2024/6/5 v1.04</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</si>
</sst>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46">
    <font>
      <sz val="10"/>
      <color theme="1"/>
      <name val="游ゴシック"/>
      <family val="2"/>
      <charset val="128"/>
      <scheme val="minor"/>
    </font>
    <font>
      <sz val="10"/>
      <color theme="1"/>
      <name val="メイリオ"/>
      <family val="2"/>
      <charset val="128"/>
    </font>
    <font>
      <sz val="11"/>
      <color theme="1"/>
      <name val="游ゴシック"/>
      <family val="2"/>
      <charset val="128"/>
      <scheme val="minor"/>
    </font>
    <font>
      <sz val="11"/>
      <color theme="1"/>
      <name val="游ゴシック"/>
      <family val="2"/>
      <charset val="128"/>
      <scheme val="minor"/>
    </font>
    <font>
      <sz val="10"/>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0"/>
      <color rgb="FF006100"/>
      <name val="游ゴシック"/>
      <family val="2"/>
      <charset val="128"/>
      <scheme val="minor"/>
    </font>
    <font>
      <sz val="10"/>
      <color rgb="FF9C0006"/>
      <name val="游ゴシック"/>
      <family val="2"/>
      <charset val="128"/>
      <scheme val="minor"/>
    </font>
    <font>
      <sz val="10"/>
      <color rgb="FF9C5700"/>
      <name val="游ゴシック"/>
      <family val="2"/>
      <charset val="128"/>
      <scheme val="minor"/>
    </font>
    <font>
      <sz val="10"/>
      <color rgb="FF3F3F76"/>
      <name val="游ゴシック"/>
      <family val="2"/>
      <charset val="128"/>
      <scheme val="minor"/>
    </font>
    <font>
      <b/>
      <sz val="10"/>
      <color rgb="FF3F3F3F"/>
      <name val="游ゴシック"/>
      <family val="2"/>
      <charset val="128"/>
      <scheme val="minor"/>
    </font>
    <font>
      <b/>
      <sz val="10"/>
      <color rgb="FFFA7D00"/>
      <name val="游ゴシック"/>
      <family val="2"/>
      <charset val="128"/>
      <scheme val="minor"/>
    </font>
    <font>
      <sz val="10"/>
      <color rgb="FFFA7D00"/>
      <name val="游ゴシック"/>
      <family val="2"/>
      <charset val="128"/>
      <scheme val="minor"/>
    </font>
    <font>
      <b/>
      <sz val="10"/>
      <color theme="0"/>
      <name val="游ゴシック"/>
      <family val="2"/>
      <charset val="128"/>
      <scheme val="minor"/>
    </font>
    <font>
      <sz val="10"/>
      <color rgb="FFFF0000"/>
      <name val="游ゴシック"/>
      <family val="2"/>
      <charset val="128"/>
      <scheme val="minor"/>
    </font>
    <font>
      <i/>
      <sz val="10"/>
      <color rgb="FF7F7F7F"/>
      <name val="游ゴシック"/>
      <family val="2"/>
      <charset val="128"/>
      <scheme val="minor"/>
    </font>
    <font>
      <b/>
      <sz val="10"/>
      <color theme="1"/>
      <name val="游ゴシック"/>
      <family val="2"/>
      <charset val="128"/>
      <scheme val="minor"/>
    </font>
    <font>
      <sz val="10"/>
      <color theme="0"/>
      <name val="游ゴシック"/>
      <family val="2"/>
      <charset val="128"/>
      <scheme val="minor"/>
    </font>
    <font>
      <sz val="6"/>
      <name val="游ゴシック"/>
      <family val="2"/>
      <charset val="128"/>
      <scheme val="minor"/>
    </font>
    <font>
      <u/>
      <sz val="10"/>
      <color theme="10"/>
      <name val="游ゴシック"/>
      <family val="2"/>
      <charset val="128"/>
      <scheme val="minor"/>
    </font>
    <font>
      <sz val="10"/>
      <name val="メイリオ"/>
      <family val="3"/>
      <charset val="128"/>
    </font>
    <font>
      <sz val="11"/>
      <color theme="1"/>
      <name val="游ゴシック"/>
      <family val="3"/>
      <charset val="128"/>
      <scheme val="minor"/>
    </font>
    <font>
      <sz val="6"/>
      <name val="メイリオ"/>
      <family val="2"/>
      <charset val="128"/>
    </font>
    <font>
      <sz val="10"/>
      <color theme="1"/>
      <name val="メイリオ"/>
      <family val="3"/>
      <charset val="128"/>
    </font>
    <font>
      <u/>
      <sz val="10"/>
      <color theme="10"/>
      <name val="メイリオ"/>
      <family val="3"/>
      <charset val="128"/>
    </font>
    <font>
      <u/>
      <sz val="10"/>
      <name val="メイリオ"/>
      <family val="3"/>
      <charset val="128"/>
    </font>
    <font>
      <sz val="10"/>
      <color rgb="FFFF0000"/>
      <name val="メイリオ"/>
      <family val="3"/>
      <charset val="128"/>
    </font>
    <font>
      <strike/>
      <sz val="10"/>
      <color rgb="FFFF0000"/>
      <name val="メイリオ"/>
      <family val="3"/>
      <charset val="128"/>
    </font>
    <font>
      <b/>
      <sz val="15"/>
      <color theme="3"/>
      <name val="メイリオ"/>
      <family val="2"/>
      <charset val="128"/>
    </font>
    <font>
      <b/>
      <sz val="13"/>
      <color theme="3"/>
      <name val="メイリオ"/>
      <family val="2"/>
      <charset val="128"/>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57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sz val="10"/>
      <color theme="0"/>
      <name val="メイリオ"/>
      <family val="2"/>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CFF"/>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87">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22" fillId="0" borderId="0" applyNumberFormat="0" applyFill="0" applyBorder="0" applyAlignment="0" applyProtection="0">
      <alignment vertical="center"/>
    </xf>
    <xf numFmtId="0" fontId="24" fillId="0" borderId="0">
      <alignment vertical="center"/>
    </xf>
    <xf numFmtId="0" fontId="3" fillId="0" borderId="0">
      <alignment vertical="center"/>
    </xf>
    <xf numFmtId="0" fontId="2" fillId="0" borderId="0">
      <alignment vertical="center"/>
    </xf>
    <xf numFmtId="0" fontId="1" fillId="0" borderId="0">
      <alignment vertical="center"/>
    </xf>
    <xf numFmtId="0" fontId="31" fillId="0" borderId="1" applyNumberFormat="0" applyFill="0" applyAlignment="0" applyProtection="0">
      <alignment vertical="center"/>
    </xf>
    <xf numFmtId="0" fontId="32" fillId="0" borderId="2" applyNumberFormat="0" applyFill="0" applyAlignment="0" applyProtection="0">
      <alignment vertical="center"/>
    </xf>
    <xf numFmtId="0" fontId="33" fillId="0" borderId="3" applyNumberFormat="0" applyFill="0" applyAlignment="0" applyProtection="0">
      <alignment vertical="center"/>
    </xf>
    <xf numFmtId="0" fontId="33" fillId="0" borderId="0" applyNumberFormat="0" applyFill="0" applyBorder="0" applyAlignment="0" applyProtection="0">
      <alignment vertical="center"/>
    </xf>
    <xf numFmtId="0" fontId="34" fillId="2" borderId="0" applyNumberFormat="0" applyBorder="0" applyAlignment="0" applyProtection="0">
      <alignment vertical="center"/>
    </xf>
    <xf numFmtId="0" fontId="35" fillId="3" borderId="0" applyNumberFormat="0" applyBorder="0" applyAlignment="0" applyProtection="0">
      <alignment vertical="center"/>
    </xf>
    <xf numFmtId="0" fontId="36" fillId="4" borderId="0" applyNumberFormat="0" applyBorder="0" applyAlignment="0" applyProtection="0">
      <alignment vertical="center"/>
    </xf>
    <xf numFmtId="0" fontId="37" fillId="5" borderId="4" applyNumberFormat="0" applyAlignment="0" applyProtection="0">
      <alignment vertical="center"/>
    </xf>
    <xf numFmtId="0" fontId="38" fillId="6" borderId="5" applyNumberFormat="0" applyAlignment="0" applyProtection="0">
      <alignment vertical="center"/>
    </xf>
    <xf numFmtId="0" fontId="39" fillId="6" borderId="4" applyNumberFormat="0" applyAlignment="0" applyProtection="0">
      <alignment vertical="center"/>
    </xf>
    <xf numFmtId="0" fontId="40" fillId="0" borderId="6" applyNumberFormat="0" applyFill="0" applyAlignment="0" applyProtection="0">
      <alignment vertical="center"/>
    </xf>
    <xf numFmtId="0" fontId="41" fillId="7" borderId="7" applyNumberFormat="0" applyAlignment="0" applyProtection="0">
      <alignment vertical="center"/>
    </xf>
    <xf numFmtId="0" fontId="42" fillId="0" borderId="0" applyNumberFormat="0" applyFill="0" applyBorder="0" applyAlignment="0" applyProtection="0">
      <alignment vertical="center"/>
    </xf>
    <xf numFmtId="0" fontId="1" fillId="8" borderId="8" applyNumberFormat="0" applyFont="0" applyAlignment="0" applyProtection="0">
      <alignment vertical="center"/>
    </xf>
    <xf numFmtId="0" fontId="43" fillId="0" borderId="0" applyNumberFormat="0" applyFill="0" applyBorder="0" applyAlignment="0" applyProtection="0">
      <alignment vertical="center"/>
    </xf>
    <xf numFmtId="0" fontId="44" fillId="0" borderId="9" applyNumberFormat="0" applyFill="0" applyAlignment="0" applyProtection="0">
      <alignment vertical="center"/>
    </xf>
    <xf numFmtId="0" fontId="45"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45"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45"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45"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45"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45"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34">
    <xf numFmtId="0" fontId="0" fillId="0" borderId="0" xfId="0">
      <alignment vertical="center"/>
    </xf>
    <xf numFmtId="0" fontId="23" fillId="0" borderId="0" xfId="0" applyFont="1">
      <alignment vertical="center"/>
    </xf>
    <xf numFmtId="176" fontId="23" fillId="0" borderId="0" xfId="0" applyNumberFormat="1" applyFont="1">
      <alignment vertical="center"/>
    </xf>
    <xf numFmtId="176" fontId="23" fillId="0" borderId="0" xfId="0" applyNumberFormat="1" applyFont="1" applyAlignment="1">
      <alignment horizontal="center" vertical="center"/>
    </xf>
    <xf numFmtId="0" fontId="23" fillId="0" borderId="0" xfId="0" applyFont="1" applyAlignment="1">
      <alignment horizontal="right" vertical="center" wrapText="1"/>
    </xf>
    <xf numFmtId="0" fontId="23" fillId="0" borderId="0" xfId="0" applyFont="1" applyAlignment="1">
      <alignment vertical="center" wrapText="1"/>
    </xf>
    <xf numFmtId="0" fontId="23" fillId="0" borderId="10" xfId="0" applyFont="1" applyBorder="1" applyAlignment="1">
      <alignment horizontal="center" vertical="center"/>
    </xf>
    <xf numFmtId="176" fontId="23" fillId="0" borderId="10" xfId="0" applyNumberFormat="1" applyFont="1" applyBorder="1" applyAlignment="1">
      <alignment horizontal="center" vertical="center"/>
    </xf>
    <xf numFmtId="0" fontId="23" fillId="0" borderId="10" xfId="0" applyFont="1" applyBorder="1" applyAlignment="1">
      <alignment horizontal="center" vertical="center" wrapText="1"/>
    </xf>
    <xf numFmtId="0" fontId="23" fillId="33" borderId="10" xfId="0" applyFont="1" applyFill="1" applyBorder="1">
      <alignment vertical="center"/>
    </xf>
    <xf numFmtId="176" fontId="23" fillId="33" borderId="10" xfId="0" applyNumberFormat="1" applyFont="1" applyFill="1" applyBorder="1">
      <alignment vertical="center"/>
    </xf>
    <xf numFmtId="176" fontId="23" fillId="33" borderId="10" xfId="0" applyNumberFormat="1" applyFont="1" applyFill="1" applyBorder="1" applyAlignment="1">
      <alignment horizontal="center" vertical="center"/>
    </xf>
    <xf numFmtId="0" fontId="23" fillId="33" borderId="10" xfId="0" applyFont="1" applyFill="1" applyBorder="1" applyAlignment="1">
      <alignment vertical="center" wrapText="1"/>
    </xf>
    <xf numFmtId="0" fontId="23" fillId="0" borderId="10" xfId="0" applyFont="1" applyBorder="1">
      <alignment vertical="center"/>
    </xf>
    <xf numFmtId="176" fontId="23" fillId="0" borderId="10" xfId="0" applyNumberFormat="1" applyFont="1" applyBorder="1">
      <alignment vertical="center"/>
    </xf>
    <xf numFmtId="0" fontId="23" fillId="0" borderId="10" xfId="0" applyFont="1" applyBorder="1" applyAlignment="1">
      <alignment vertical="center" wrapText="1"/>
    </xf>
    <xf numFmtId="0" fontId="23" fillId="34" borderId="10" xfId="0" applyFont="1" applyFill="1" applyBorder="1" applyAlignment="1">
      <alignment vertical="center" wrapText="1"/>
    </xf>
    <xf numFmtId="0" fontId="23" fillId="0" borderId="0" xfId="0" applyFont="1" applyAlignment="1">
      <alignment horizontal="center" vertical="center"/>
    </xf>
    <xf numFmtId="0" fontId="23" fillId="33" borderId="10" xfId="43" applyFont="1" applyFill="1" applyBorder="1" applyAlignment="1">
      <alignment vertical="center" wrapText="1"/>
    </xf>
    <xf numFmtId="0" fontId="23" fillId="33" borderId="10" xfId="43" applyFont="1" applyFill="1" applyBorder="1">
      <alignment vertical="center"/>
    </xf>
    <xf numFmtId="0" fontId="26" fillId="0" borderId="10" xfId="0" applyFont="1" applyBorder="1" applyAlignment="1">
      <alignment vertical="center" wrapText="1"/>
    </xf>
    <xf numFmtId="0" fontId="27" fillId="0" borderId="0" xfId="42" applyFont="1" applyAlignment="1">
      <alignment vertical="center" wrapText="1"/>
    </xf>
    <xf numFmtId="0" fontId="28" fillId="0" borderId="0" xfId="42" applyFont="1" applyAlignment="1">
      <alignment vertical="center" wrapText="1"/>
    </xf>
    <xf numFmtId="0" fontId="26" fillId="0" borderId="0" xfId="0" applyFont="1">
      <alignment vertical="center"/>
    </xf>
    <xf numFmtId="176" fontId="29" fillId="33" borderId="10" xfId="0" applyNumberFormat="1" applyFont="1" applyFill="1" applyBorder="1" applyAlignment="1">
      <alignment horizontal="center" vertical="center"/>
    </xf>
    <xf numFmtId="0" fontId="29" fillId="0" borderId="0" xfId="0" applyFont="1" applyAlignment="1">
      <alignment horizontal="center" vertical="center"/>
    </xf>
    <xf numFmtId="176" fontId="30" fillId="33" borderId="10" xfId="0" applyNumberFormat="1" applyFont="1" applyFill="1" applyBorder="1" applyAlignment="1">
      <alignment horizontal="center" vertical="center"/>
    </xf>
    <xf numFmtId="176" fontId="29" fillId="33" borderId="10" xfId="0" applyNumberFormat="1" applyFont="1" applyFill="1" applyBorder="1">
      <alignment vertical="center"/>
    </xf>
    <xf numFmtId="176" fontId="29" fillId="0" borderId="10" xfId="0" applyNumberFormat="1" applyFont="1" applyBorder="1">
      <alignment vertical="center"/>
    </xf>
    <xf numFmtId="176" fontId="29" fillId="0" borderId="10" xfId="0" applyNumberFormat="1" applyFont="1" applyBorder="1" applyAlignment="1">
      <alignment horizontal="center" vertical="center"/>
    </xf>
    <xf numFmtId="177" fontId="23" fillId="0" borderId="0" xfId="0" applyNumberFormat="1" applyFont="1">
      <alignment vertical="center"/>
    </xf>
    <xf numFmtId="0" fontId="29" fillId="0" borderId="0" xfId="0" applyFont="1">
      <alignment vertical="center"/>
    </xf>
    <xf numFmtId="0" fontId="29" fillId="0" borderId="10" xfId="0" applyFont="1" applyBorder="1" applyAlignment="1">
      <alignment vertical="center" wrapText="1"/>
    </xf>
    <xf numFmtId="0" fontId="29" fillId="0" borderId="10" xfId="0" applyFont="1" applyBorder="1">
      <alignment vertical="center"/>
    </xf>
  </cellXfs>
  <cellStyles count="87">
    <cellStyle name="20% - アクセント 1" xfId="19" builtinId="30" customBuiltin="1"/>
    <cellStyle name="20% - アクセント 1 2" xfId="64" xr:uid="{B804778E-1856-42BC-937C-50A882BDD334}"/>
    <cellStyle name="20% - アクセント 2" xfId="23" builtinId="34" customBuiltin="1"/>
    <cellStyle name="20% - アクセント 2 2" xfId="68" xr:uid="{CECE372B-E54E-431D-B9B5-A84EF0A88561}"/>
    <cellStyle name="20% - アクセント 3" xfId="27" builtinId="38" customBuiltin="1"/>
    <cellStyle name="20% - アクセント 3 2" xfId="72" xr:uid="{49F7838C-B21A-4400-90EF-C44FEF71E3F4}"/>
    <cellStyle name="20% - アクセント 4" xfId="31" builtinId="42" customBuiltin="1"/>
    <cellStyle name="20% - アクセント 4 2" xfId="76" xr:uid="{4C133AD5-8888-419E-AC14-C796BC37ED67}"/>
    <cellStyle name="20% - アクセント 5" xfId="35" builtinId="46" customBuiltin="1"/>
    <cellStyle name="20% - アクセント 5 2" xfId="80" xr:uid="{4848DAC2-1671-4457-B42E-E42B44A318FC}"/>
    <cellStyle name="20% - アクセント 6" xfId="39" builtinId="50" customBuiltin="1"/>
    <cellStyle name="20% - アクセント 6 2" xfId="84" xr:uid="{D0B6D996-232E-466F-89F9-CE203B292786}"/>
    <cellStyle name="40% - アクセント 1" xfId="20" builtinId="31" customBuiltin="1"/>
    <cellStyle name="40% - アクセント 1 2" xfId="65" xr:uid="{ED57D2A7-1B4A-46BB-8773-DD6C1ACC98D3}"/>
    <cellStyle name="40% - アクセント 2" xfId="24" builtinId="35" customBuiltin="1"/>
    <cellStyle name="40% - アクセント 2 2" xfId="69" xr:uid="{0F3E77A7-650E-4CCC-B97B-82E9F87C7A63}"/>
    <cellStyle name="40% - アクセント 3" xfId="28" builtinId="39" customBuiltin="1"/>
    <cellStyle name="40% - アクセント 3 2" xfId="73" xr:uid="{0363E3B4-9087-4365-B571-CB7E00114037}"/>
    <cellStyle name="40% - アクセント 4" xfId="32" builtinId="43" customBuiltin="1"/>
    <cellStyle name="40% - アクセント 4 2" xfId="77" xr:uid="{C2EEAE08-E67F-480A-B554-112A78A02CC5}"/>
    <cellStyle name="40% - アクセント 5" xfId="36" builtinId="47" customBuiltin="1"/>
    <cellStyle name="40% - アクセント 5 2" xfId="81" xr:uid="{9B4B3123-4E6D-4C50-B74C-D3909C0D4F4E}"/>
    <cellStyle name="40% - アクセント 6" xfId="40" builtinId="51" customBuiltin="1"/>
    <cellStyle name="40% - アクセント 6 2" xfId="85" xr:uid="{41668F7A-A072-486F-8836-14BBAF0B8E5B}"/>
    <cellStyle name="60% - アクセント 1" xfId="21" builtinId="32" customBuiltin="1"/>
    <cellStyle name="60% - アクセント 1 2" xfId="66" xr:uid="{A185F49D-2A5D-4554-9415-55AF28D59C54}"/>
    <cellStyle name="60% - アクセント 2" xfId="25" builtinId="36" customBuiltin="1"/>
    <cellStyle name="60% - アクセント 2 2" xfId="70" xr:uid="{5A8373FE-9C14-42FA-8A16-11CB04E82E58}"/>
    <cellStyle name="60% - アクセント 3" xfId="29" builtinId="40" customBuiltin="1"/>
    <cellStyle name="60% - アクセント 3 2" xfId="74" xr:uid="{675C027F-5DDA-46F9-8AEA-CFCD14C0604C}"/>
    <cellStyle name="60% - アクセント 4" xfId="33" builtinId="44" customBuiltin="1"/>
    <cellStyle name="60% - アクセント 4 2" xfId="78" xr:uid="{8AE03C3E-70F5-4051-97EE-CFDA793CAFAF}"/>
    <cellStyle name="60% - アクセント 5" xfId="37" builtinId="48" customBuiltin="1"/>
    <cellStyle name="60% - アクセント 5 2" xfId="82" xr:uid="{00495FE9-C175-4EA1-95A8-4389F87D95AA}"/>
    <cellStyle name="60% - アクセント 6" xfId="41" builtinId="52" customBuiltin="1"/>
    <cellStyle name="60% - アクセント 6 2" xfId="86" xr:uid="{931E0192-DB6B-4DE1-A5DD-8D4B9D83C9A2}"/>
    <cellStyle name="アクセント 1" xfId="18" builtinId="29" customBuiltin="1"/>
    <cellStyle name="アクセント 1 2" xfId="63" xr:uid="{D0533408-1A6B-47B5-BFC4-6CD9D662F415}"/>
    <cellStyle name="アクセント 2" xfId="22" builtinId="33" customBuiltin="1"/>
    <cellStyle name="アクセント 2 2" xfId="67" xr:uid="{ADE6A1ED-019E-470C-9563-D2F900888E7D}"/>
    <cellStyle name="アクセント 3" xfId="26" builtinId="37" customBuiltin="1"/>
    <cellStyle name="アクセント 3 2" xfId="71" xr:uid="{8110A5A4-76A5-4C02-916B-987E38C65DEE}"/>
    <cellStyle name="アクセント 4" xfId="30" builtinId="41" customBuiltin="1"/>
    <cellStyle name="アクセント 4 2" xfId="75" xr:uid="{FC23C048-1E2F-461A-84A5-5F394154E6DC}"/>
    <cellStyle name="アクセント 5" xfId="34" builtinId="45" customBuiltin="1"/>
    <cellStyle name="アクセント 5 2" xfId="79" xr:uid="{09DE9E7E-35F2-4777-BC37-3FF987730BA2}"/>
    <cellStyle name="アクセント 6" xfId="38" builtinId="49" customBuiltin="1"/>
    <cellStyle name="アクセント 6 2" xfId="83" xr:uid="{B3EFE2EE-C127-4AFB-B05C-8048440BBA09}"/>
    <cellStyle name="タイトル" xfId="1" builtinId="15" customBuiltin="1"/>
    <cellStyle name="チェック セル" xfId="13" builtinId="23" customBuiltin="1"/>
    <cellStyle name="チェック セル 2" xfId="58" xr:uid="{67F2BD0B-6F5A-46C1-A6A3-C86E8842235D}"/>
    <cellStyle name="どちらでもない" xfId="8" builtinId="28" customBuiltin="1"/>
    <cellStyle name="どちらでもない 2" xfId="53" xr:uid="{8AE7BD17-1E6D-4816-944D-CCF5931359F2}"/>
    <cellStyle name="ハイパーリンク" xfId="42" builtinId="8"/>
    <cellStyle name="メモ" xfId="15" builtinId="10" customBuiltin="1"/>
    <cellStyle name="メモ 2" xfId="60" xr:uid="{43D038D8-DFC3-445C-A496-86BAE2718C64}"/>
    <cellStyle name="リンク セル" xfId="12" builtinId="24" customBuiltin="1"/>
    <cellStyle name="リンク セル 2" xfId="57" xr:uid="{639905C7-C051-43D6-A5CF-A0C5B85F16B3}"/>
    <cellStyle name="悪い" xfId="7" builtinId="27" customBuiltin="1"/>
    <cellStyle name="悪い 2" xfId="52" xr:uid="{C02E96D9-4400-4EC4-85F6-35ABFD423855}"/>
    <cellStyle name="計算" xfId="11" builtinId="22" customBuiltin="1"/>
    <cellStyle name="計算 2" xfId="56" xr:uid="{C46691B0-5D31-4477-9662-E7A4A1D8FC03}"/>
    <cellStyle name="警告文" xfId="14" builtinId="11" customBuiltin="1"/>
    <cellStyle name="警告文 2" xfId="59" xr:uid="{91E1C22D-CA1F-4C9F-9F2E-04C5235816AA}"/>
    <cellStyle name="見出し 1" xfId="2" builtinId="16" customBuiltin="1"/>
    <cellStyle name="見出し 1 2" xfId="47" xr:uid="{E325F386-0CB3-49E7-8F16-36BAB2E09E46}"/>
    <cellStyle name="見出し 2" xfId="3" builtinId="17" customBuiltin="1"/>
    <cellStyle name="見出し 2 2" xfId="48" xr:uid="{E870F0A3-6EC4-4BBB-AAA5-13317E4C46DA}"/>
    <cellStyle name="見出し 3" xfId="4" builtinId="18" customBuiltin="1"/>
    <cellStyle name="見出し 3 2" xfId="49" xr:uid="{37F5F577-C86E-470F-A120-D2E5F3AD33FC}"/>
    <cellStyle name="見出し 4" xfId="5" builtinId="19" customBuiltin="1"/>
    <cellStyle name="見出し 4 2" xfId="50" xr:uid="{2DD3D0D5-1766-4514-932D-5F355148FF2B}"/>
    <cellStyle name="集計" xfId="17" builtinId="25" customBuiltin="1"/>
    <cellStyle name="集計 2" xfId="62" xr:uid="{9115EEED-EB89-4562-A53C-41FE6885EA3C}"/>
    <cellStyle name="出力" xfId="10" builtinId="21" customBuiltin="1"/>
    <cellStyle name="出力 2" xfId="55" xr:uid="{30FA563B-FC10-4F5B-8A36-2C7DEF4143AC}"/>
    <cellStyle name="説明文" xfId="16" builtinId="53" customBuiltin="1"/>
    <cellStyle name="説明文 2" xfId="61" xr:uid="{08D54276-973D-4C88-A3F7-6C718A05D97D}"/>
    <cellStyle name="入力" xfId="9" builtinId="20" customBuiltin="1"/>
    <cellStyle name="入力 2" xfId="54" xr:uid="{A5C0C1B3-50B7-471D-93CA-67F4B2FA3868}"/>
    <cellStyle name="標準" xfId="0" builtinId="0"/>
    <cellStyle name="標準 2" xfId="43" xr:uid="{00000000-0005-0000-0000-00002A000000}"/>
    <cellStyle name="標準 3" xfId="44" xr:uid="{00000000-0005-0000-0000-00002B000000}"/>
    <cellStyle name="標準 4" xfId="45" xr:uid="{BA0E9813-BFBD-4414-888D-7B6AE3344BD0}"/>
    <cellStyle name="標準 5" xfId="46" xr:uid="{46EF962E-F716-4DD9-AB97-26EDE453056A}"/>
    <cellStyle name="良い" xfId="6" builtinId="26" customBuiltin="1"/>
    <cellStyle name="良い 2" xfId="51" xr:uid="{AAED6107-9826-4B62-9F26-D4BE0E2FE54F}"/>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153</xdr:row>
      <xdr:rowOff>0</xdr:rowOff>
    </xdr:from>
    <xdr:to>
      <xdr:col>6</xdr:col>
      <xdr:colOff>1371000</xdr:colOff>
      <xdr:row>170</xdr:row>
      <xdr:rowOff>37650</xdr:rowOff>
    </xdr:to>
    <xdr:pic>
      <xdr:nvPicPr>
        <xdr:cNvPr id="3" name="図 2">
          <a:extLst>
            <a:ext uri="{FF2B5EF4-FFF2-40B4-BE49-F238E27FC236}">
              <a16:creationId xmlns:a16="http://schemas.microsoft.com/office/drawing/2014/main" id="{0220F268-8979-4726-0FBE-5D765E510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4575750"/>
          <a:ext cx="4800000" cy="3600000"/>
        </a:xfrm>
        <a:prstGeom prst="rect">
          <a:avLst/>
        </a:prstGeom>
      </xdr:spPr>
    </xdr:pic>
    <xdr:clientData/>
  </xdr:twoCellAnchor>
  <xdr:twoCellAnchor editAs="oneCell">
    <xdr:from>
      <xdr:col>6</xdr:col>
      <xdr:colOff>1752600</xdr:colOff>
      <xdr:row>153</xdr:row>
      <xdr:rowOff>9525</xdr:rowOff>
    </xdr:from>
    <xdr:to>
      <xdr:col>8</xdr:col>
      <xdr:colOff>2313975</xdr:colOff>
      <xdr:row>170</xdr:row>
      <xdr:rowOff>47175</xdr:rowOff>
    </xdr:to>
    <xdr:pic>
      <xdr:nvPicPr>
        <xdr:cNvPr id="5" name="図 4">
          <a:extLst>
            <a:ext uri="{FF2B5EF4-FFF2-40B4-BE49-F238E27FC236}">
              <a16:creationId xmlns:a16="http://schemas.microsoft.com/office/drawing/2014/main" id="{EAFB011E-795B-1A40-16A3-EC07DEB60B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19725" y="34585275"/>
          <a:ext cx="4800000" cy="3600000"/>
        </a:xfrm>
        <a:prstGeom prst="rect">
          <a:avLst/>
        </a:prstGeom>
      </xdr:spPr>
    </xdr:pic>
    <xdr:clientData/>
  </xdr:twoCellAnchor>
  <xdr:twoCellAnchor editAs="oneCell">
    <xdr:from>
      <xdr:col>0</xdr:col>
      <xdr:colOff>0</xdr:colOff>
      <xdr:row>172</xdr:row>
      <xdr:rowOff>0</xdr:rowOff>
    </xdr:from>
    <xdr:to>
      <xdr:col>6</xdr:col>
      <xdr:colOff>171000</xdr:colOff>
      <xdr:row>194</xdr:row>
      <xdr:rowOff>189900</xdr:rowOff>
    </xdr:to>
    <xdr:pic>
      <xdr:nvPicPr>
        <xdr:cNvPr id="6" name="図 5">
          <a:extLst>
            <a:ext uri="{FF2B5EF4-FFF2-40B4-BE49-F238E27FC236}">
              <a16:creationId xmlns:a16="http://schemas.microsoft.com/office/drawing/2014/main" id="{1A867749-D831-4050-A38E-B27815B5F7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600000" y="46701000"/>
          <a:ext cx="4800000" cy="3600000"/>
        </a:xfrm>
        <a:prstGeom prst="rect">
          <a:avLst/>
        </a:prstGeom>
      </xdr:spPr>
    </xdr:pic>
    <xdr:clientData/>
  </xdr:twoCellAnchor>
  <xdr:twoCellAnchor editAs="oneCell">
    <xdr:from>
      <xdr:col>6</xdr:col>
      <xdr:colOff>457650</xdr:colOff>
      <xdr:row>172</xdr:row>
      <xdr:rowOff>0</xdr:rowOff>
    </xdr:from>
    <xdr:to>
      <xdr:col>7</xdr:col>
      <xdr:colOff>1076325</xdr:colOff>
      <xdr:row>194</xdr:row>
      <xdr:rowOff>189900</xdr:rowOff>
    </xdr:to>
    <xdr:pic>
      <xdr:nvPicPr>
        <xdr:cNvPr id="10" name="図 9">
          <a:extLst>
            <a:ext uri="{FF2B5EF4-FFF2-40B4-BE49-F238E27FC236}">
              <a16:creationId xmlns:a16="http://schemas.microsoft.com/office/drawing/2014/main" id="{BBBB3F9F-9110-3805-0013-7033A7D3A5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3286650" y="46701000"/>
          <a:ext cx="4800000" cy="3600000"/>
        </a:xfrm>
        <a:prstGeom prst="rect">
          <a:avLst/>
        </a:prstGeom>
      </xdr:spPr>
    </xdr:pic>
    <xdr:clientData/>
  </xdr:twoCellAnchor>
  <xdr:twoCellAnchor editAs="oneCell">
    <xdr:from>
      <xdr:col>0</xdr:col>
      <xdr:colOff>0</xdr:colOff>
      <xdr:row>197</xdr:row>
      <xdr:rowOff>9528</xdr:rowOff>
    </xdr:from>
    <xdr:to>
      <xdr:col>6</xdr:col>
      <xdr:colOff>181289</xdr:colOff>
      <xdr:row>219</xdr:row>
      <xdr:rowOff>187428</xdr:rowOff>
    </xdr:to>
    <xdr:pic>
      <xdr:nvPicPr>
        <xdr:cNvPr id="2" name="図 1">
          <a:extLst>
            <a:ext uri="{FF2B5EF4-FFF2-40B4-BE49-F238E27FC236}">
              <a16:creationId xmlns:a16="http://schemas.microsoft.com/office/drawing/2014/main" id="{3FC31523-DB4C-7BC5-F485-07CE6FE4709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588855" y="45442083"/>
          <a:ext cx="4788000" cy="361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428625</xdr:colOff>
      <xdr:row>197</xdr:row>
      <xdr:rowOff>0</xdr:rowOff>
    </xdr:from>
    <xdr:to>
      <xdr:col>8</xdr:col>
      <xdr:colOff>978000</xdr:colOff>
      <xdr:row>214</xdr:row>
      <xdr:rowOff>28650</xdr:rowOff>
    </xdr:to>
    <xdr:pic>
      <xdr:nvPicPr>
        <xdr:cNvPr id="4" name="図 3">
          <a:extLst>
            <a:ext uri="{FF2B5EF4-FFF2-40B4-BE49-F238E27FC236}">
              <a16:creationId xmlns:a16="http://schemas.microsoft.com/office/drawing/2014/main" id="{E5673D34-D840-C754-7A2B-317E8BC2B7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57625" y="44843700"/>
          <a:ext cx="4788000" cy="35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xdr:row>
      <xdr:rowOff>0</xdr:rowOff>
    </xdr:from>
    <xdr:to>
      <xdr:col>6</xdr:col>
      <xdr:colOff>1359000</xdr:colOff>
      <xdr:row>238</xdr:row>
      <xdr:rowOff>28650</xdr:rowOff>
    </xdr:to>
    <xdr:pic>
      <xdr:nvPicPr>
        <xdr:cNvPr id="8" name="図 7">
          <a:extLst>
            <a:ext uri="{FF2B5EF4-FFF2-40B4-BE49-F238E27FC236}">
              <a16:creationId xmlns:a16="http://schemas.microsoft.com/office/drawing/2014/main" id="{717D4488-996E-8081-7586-1EE74BCBF9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0082450"/>
          <a:ext cx="4788000" cy="35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239</xdr:row>
      <xdr:rowOff>0</xdr:rowOff>
    </xdr:from>
    <xdr:to>
      <xdr:col>6</xdr:col>
      <xdr:colOff>1359000</xdr:colOff>
      <xdr:row>256</xdr:row>
      <xdr:rowOff>28650</xdr:rowOff>
    </xdr:to>
    <xdr:pic>
      <xdr:nvPicPr>
        <xdr:cNvPr id="9" name="図 8">
          <a:extLst>
            <a:ext uri="{FF2B5EF4-FFF2-40B4-BE49-F238E27FC236}">
              <a16:creationId xmlns:a16="http://schemas.microsoft.com/office/drawing/2014/main" id="{3FC3169F-86D0-31A6-D72F-5F10CE0816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53854350"/>
          <a:ext cx="4788000" cy="35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1133475</xdr:colOff>
      <xdr:row>197</xdr:row>
      <xdr:rowOff>0</xdr:rowOff>
    </xdr:from>
    <xdr:to>
      <xdr:col>13</xdr:col>
      <xdr:colOff>244575</xdr:colOff>
      <xdr:row>214</xdr:row>
      <xdr:rowOff>28650</xdr:rowOff>
    </xdr:to>
    <xdr:pic>
      <xdr:nvPicPr>
        <xdr:cNvPr id="11" name="図 10">
          <a:extLst>
            <a:ext uri="{FF2B5EF4-FFF2-40B4-BE49-F238E27FC236}">
              <a16:creationId xmlns:a16="http://schemas.microsoft.com/office/drawing/2014/main" id="{B5A47763-8259-51E5-E870-E880163CA12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801100" y="45472350"/>
          <a:ext cx="4788000" cy="35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idewithgps.com/routes/38897350" TargetMode="External"/><Relationship Id="rId2" Type="http://schemas.openxmlformats.org/officeDocument/2006/relationships/hyperlink" Target="https://ridewithgps.com/routes/44769564" TargetMode="External"/><Relationship Id="rId1" Type="http://schemas.openxmlformats.org/officeDocument/2006/relationships/hyperlink" Target="https://ridewithgps.com/routes/45963926"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40"/>
  <sheetViews>
    <sheetView tabSelected="1" zoomScaleNormal="100" workbookViewId="0">
      <pane ySplit="4" topLeftCell="A5" activePane="bottomLeft" state="frozen"/>
      <selection pane="bottomLeft" activeCell="L149" sqref="L149"/>
    </sheetView>
  </sheetViews>
  <sheetFormatPr defaultRowHeight="16.5"/>
  <cols>
    <col min="1" max="1" width="5.42578125" style="1" bestFit="1" customWidth="1"/>
    <col min="2" max="2" width="7.7109375" style="2" customWidth="1"/>
    <col min="3" max="3" width="9.5703125" style="2" customWidth="1"/>
    <col min="4" max="6" width="9.5703125" style="3" customWidth="1"/>
    <col min="7" max="7" width="44.7109375" style="5" customWidth="1"/>
    <col min="8" max="8" width="18.85546875" style="1" customWidth="1"/>
    <col min="9" max="9" width="48.7109375" style="5" bestFit="1" customWidth="1"/>
    <col min="10" max="10" width="9" style="17" customWidth="1"/>
    <col min="11" max="11" width="9.140625" style="1"/>
    <col min="12" max="12" width="9.140625" style="2"/>
    <col min="13" max="13" width="9.140625" style="30"/>
    <col min="14" max="16384" width="9.140625" style="1"/>
  </cols>
  <sheetData>
    <row r="1" spans="1:11">
      <c r="A1" s="1" t="s">
        <v>242</v>
      </c>
      <c r="G1" s="21" t="s">
        <v>81</v>
      </c>
      <c r="I1" s="4" t="s">
        <v>327</v>
      </c>
    </row>
    <row r="2" spans="1:11">
      <c r="A2" s="1" t="s">
        <v>78</v>
      </c>
      <c r="H2" s="1" t="s">
        <v>186</v>
      </c>
    </row>
    <row r="3" spans="1:11">
      <c r="A3" s="1" t="s">
        <v>301</v>
      </c>
      <c r="I3" s="5" t="s">
        <v>309</v>
      </c>
    </row>
    <row r="4" spans="1:11">
      <c r="A4" s="6" t="s">
        <v>2</v>
      </c>
      <c r="B4" s="7" t="s">
        <v>1</v>
      </c>
      <c r="C4" s="7" t="s">
        <v>0</v>
      </c>
      <c r="D4" s="7" t="s">
        <v>3</v>
      </c>
      <c r="E4" s="7" t="s">
        <v>4</v>
      </c>
      <c r="F4" s="7" t="s">
        <v>5</v>
      </c>
      <c r="G4" s="8" t="s">
        <v>24</v>
      </c>
      <c r="H4" s="6" t="s">
        <v>76</v>
      </c>
      <c r="I4" s="8" t="s">
        <v>280</v>
      </c>
      <c r="J4" s="17" t="s">
        <v>310</v>
      </c>
    </row>
    <row r="5" spans="1:11">
      <c r="A5" s="9">
        <v>1</v>
      </c>
      <c r="B5" s="10">
        <v>0</v>
      </c>
      <c r="C5" s="10">
        <v>0</v>
      </c>
      <c r="D5" s="26" t="s">
        <v>312</v>
      </c>
      <c r="E5" s="11" t="s">
        <v>125</v>
      </c>
      <c r="F5" s="24" t="s">
        <v>128</v>
      </c>
      <c r="G5" s="12" t="s">
        <v>243</v>
      </c>
      <c r="H5" s="9" t="s">
        <v>126</v>
      </c>
      <c r="I5" s="12" t="s">
        <v>275</v>
      </c>
      <c r="J5" s="25" t="s">
        <v>311</v>
      </c>
      <c r="K5" s="2"/>
    </row>
    <row r="6" spans="1:11">
      <c r="A6" s="13">
        <f>A5+1</f>
        <v>2</v>
      </c>
      <c r="B6" s="14">
        <f>C6-C5</f>
        <v>0.9</v>
      </c>
      <c r="C6" s="14">
        <v>0.9</v>
      </c>
      <c r="D6" s="7" t="s">
        <v>106</v>
      </c>
      <c r="E6" s="7" t="s">
        <v>125</v>
      </c>
      <c r="F6" s="7" t="s">
        <v>128</v>
      </c>
      <c r="G6" s="15" t="s">
        <v>273</v>
      </c>
      <c r="H6" s="13" t="s">
        <v>274</v>
      </c>
      <c r="I6" s="15"/>
      <c r="K6" s="2"/>
    </row>
    <row r="7" spans="1:11">
      <c r="A7" s="13">
        <f t="shared" ref="A7:A68" si="0">A6+1</f>
        <v>3</v>
      </c>
      <c r="B7" s="14">
        <f t="shared" ref="B7:B68" si="1">C7-C6</f>
        <v>0.9</v>
      </c>
      <c r="C7" s="14">
        <v>1.8</v>
      </c>
      <c r="D7" s="7" t="s">
        <v>6</v>
      </c>
      <c r="E7" s="7" t="s">
        <v>125</v>
      </c>
      <c r="F7" s="7" t="s">
        <v>21</v>
      </c>
      <c r="G7" s="15" t="s">
        <v>276</v>
      </c>
      <c r="H7" s="13"/>
      <c r="I7" s="15"/>
      <c r="K7" s="2"/>
    </row>
    <row r="8" spans="1:11">
      <c r="A8" s="13">
        <f t="shared" si="0"/>
        <v>4</v>
      </c>
      <c r="B8" s="14">
        <f t="shared" si="1"/>
        <v>5.7</v>
      </c>
      <c r="C8" s="14">
        <v>7.5</v>
      </c>
      <c r="D8" s="7" t="s">
        <v>106</v>
      </c>
      <c r="E8" s="7" t="s">
        <v>11</v>
      </c>
      <c r="F8" s="7" t="s">
        <v>128</v>
      </c>
      <c r="G8" s="15" t="s">
        <v>297</v>
      </c>
      <c r="H8" s="13" t="s">
        <v>236</v>
      </c>
      <c r="I8" s="15" t="s">
        <v>237</v>
      </c>
      <c r="K8" s="2"/>
    </row>
    <row r="9" spans="1:11">
      <c r="A9" s="13">
        <f t="shared" si="0"/>
        <v>5</v>
      </c>
      <c r="B9" s="14">
        <f t="shared" si="1"/>
        <v>2.8000000000000007</v>
      </c>
      <c r="C9" s="14">
        <v>10.3</v>
      </c>
      <c r="D9" s="7" t="s">
        <v>106</v>
      </c>
      <c r="E9" s="7" t="s">
        <v>299</v>
      </c>
      <c r="F9" s="7" t="s">
        <v>193</v>
      </c>
      <c r="G9" s="15" t="s">
        <v>298</v>
      </c>
      <c r="H9" s="13" t="s">
        <v>68</v>
      </c>
      <c r="I9" s="15" t="s">
        <v>300</v>
      </c>
      <c r="K9" s="2"/>
    </row>
    <row r="10" spans="1:11">
      <c r="A10" s="13">
        <f t="shared" si="0"/>
        <v>6</v>
      </c>
      <c r="B10" s="14">
        <f>C10-C9</f>
        <v>0.89999999999999858</v>
      </c>
      <c r="C10" s="14">
        <v>11.2</v>
      </c>
      <c r="D10" s="7" t="s">
        <v>6</v>
      </c>
      <c r="E10" s="7" t="s">
        <v>125</v>
      </c>
      <c r="F10" s="7" t="s">
        <v>20</v>
      </c>
      <c r="G10" s="15" t="s">
        <v>189</v>
      </c>
      <c r="H10" s="13"/>
      <c r="I10" s="15"/>
      <c r="K10" s="2"/>
    </row>
    <row r="11" spans="1:11">
      <c r="A11" s="13">
        <f t="shared" si="0"/>
        <v>7</v>
      </c>
      <c r="B11" s="14">
        <f t="shared" si="1"/>
        <v>0.10000000000000142</v>
      </c>
      <c r="C11" s="14">
        <v>11.3</v>
      </c>
      <c r="D11" s="7" t="s">
        <v>8</v>
      </c>
      <c r="E11" s="7" t="s">
        <v>11</v>
      </c>
      <c r="F11" s="7" t="s">
        <v>21</v>
      </c>
      <c r="G11" s="15"/>
      <c r="H11" s="13"/>
      <c r="I11" s="15"/>
      <c r="K11" s="2"/>
    </row>
    <row r="12" spans="1:11">
      <c r="A12" s="13">
        <f t="shared" si="0"/>
        <v>8</v>
      </c>
      <c r="B12" s="14">
        <f t="shared" si="1"/>
        <v>9.9999999999999645E-2</v>
      </c>
      <c r="C12" s="14">
        <v>11.4</v>
      </c>
      <c r="D12" s="7" t="s">
        <v>8</v>
      </c>
      <c r="E12" s="7" t="s">
        <v>125</v>
      </c>
      <c r="F12" s="7" t="s">
        <v>128</v>
      </c>
      <c r="G12" s="15" t="s">
        <v>194</v>
      </c>
      <c r="H12" s="13"/>
      <c r="I12" s="15"/>
      <c r="K12" s="2"/>
    </row>
    <row r="13" spans="1:11">
      <c r="A13" s="13">
        <f t="shared" si="0"/>
        <v>9</v>
      </c>
      <c r="B13" s="14">
        <f t="shared" si="1"/>
        <v>0.59999999999999964</v>
      </c>
      <c r="C13" s="14">
        <v>12</v>
      </c>
      <c r="D13" s="7"/>
      <c r="E13" s="7" t="s">
        <v>13</v>
      </c>
      <c r="F13" s="7" t="s">
        <v>127</v>
      </c>
      <c r="G13" s="15" t="s">
        <v>195</v>
      </c>
      <c r="H13" s="33" t="s">
        <v>324</v>
      </c>
      <c r="I13" s="15"/>
      <c r="J13" s="25" t="s">
        <v>311</v>
      </c>
      <c r="K13" s="2"/>
    </row>
    <row r="14" spans="1:11">
      <c r="A14" s="13">
        <f t="shared" si="0"/>
        <v>10</v>
      </c>
      <c r="B14" s="14">
        <f t="shared" si="1"/>
        <v>8.6000000000000014</v>
      </c>
      <c r="C14" s="14">
        <v>20.6</v>
      </c>
      <c r="D14" s="7" t="s">
        <v>6</v>
      </c>
      <c r="E14" s="7" t="s">
        <v>11</v>
      </c>
      <c r="F14" s="7" t="s">
        <v>21</v>
      </c>
      <c r="G14" s="15" t="s">
        <v>196</v>
      </c>
      <c r="H14" s="33" t="s">
        <v>325</v>
      </c>
      <c r="I14" s="15"/>
      <c r="J14" s="25" t="s">
        <v>311</v>
      </c>
      <c r="K14" s="2"/>
    </row>
    <row r="15" spans="1:11">
      <c r="A15" s="13">
        <f t="shared" si="0"/>
        <v>11</v>
      </c>
      <c r="B15" s="14">
        <f t="shared" si="1"/>
        <v>0.5</v>
      </c>
      <c r="C15" s="14">
        <v>21.1</v>
      </c>
      <c r="D15" s="7" t="s">
        <v>6</v>
      </c>
      <c r="E15" s="7" t="s">
        <v>125</v>
      </c>
      <c r="F15" s="7" t="s">
        <v>21</v>
      </c>
      <c r="G15" s="15"/>
      <c r="H15" s="13" t="s">
        <v>190</v>
      </c>
      <c r="I15" s="20" t="s">
        <v>197</v>
      </c>
      <c r="K15" s="2"/>
    </row>
    <row r="16" spans="1:11">
      <c r="A16" s="13">
        <f t="shared" si="0"/>
        <v>12</v>
      </c>
      <c r="B16" s="14">
        <f t="shared" si="1"/>
        <v>0.29999999999999716</v>
      </c>
      <c r="C16" s="14">
        <v>21.4</v>
      </c>
      <c r="D16" s="7" t="s">
        <v>106</v>
      </c>
      <c r="E16" s="7" t="s">
        <v>12</v>
      </c>
      <c r="F16" s="7" t="s">
        <v>128</v>
      </c>
      <c r="G16" s="15" t="s">
        <v>198</v>
      </c>
      <c r="H16" s="13" t="s">
        <v>190</v>
      </c>
      <c r="I16" s="15"/>
      <c r="K16" s="2"/>
    </row>
    <row r="17" spans="1:11">
      <c r="A17" s="13">
        <f t="shared" si="0"/>
        <v>13</v>
      </c>
      <c r="B17" s="14">
        <f t="shared" si="1"/>
        <v>1.9000000000000021</v>
      </c>
      <c r="C17" s="14">
        <v>23.3</v>
      </c>
      <c r="D17" s="7" t="s">
        <v>106</v>
      </c>
      <c r="E17" s="7" t="s">
        <v>125</v>
      </c>
      <c r="F17" s="7" t="s">
        <v>20</v>
      </c>
      <c r="G17" s="15" t="s">
        <v>277</v>
      </c>
      <c r="H17" s="13" t="s">
        <v>305</v>
      </c>
      <c r="I17" s="15" t="s">
        <v>306</v>
      </c>
      <c r="K17" s="2"/>
    </row>
    <row r="18" spans="1:11">
      <c r="A18" s="13">
        <f t="shared" si="0"/>
        <v>14</v>
      </c>
      <c r="B18" s="14">
        <f t="shared" si="1"/>
        <v>1.8999999999999986</v>
      </c>
      <c r="C18" s="14">
        <v>25.2</v>
      </c>
      <c r="D18" s="7" t="s">
        <v>106</v>
      </c>
      <c r="E18" s="7" t="s">
        <v>125</v>
      </c>
      <c r="F18" s="7" t="s">
        <v>128</v>
      </c>
      <c r="G18" s="15" t="s">
        <v>307</v>
      </c>
      <c r="H18" s="13" t="s">
        <v>326</v>
      </c>
      <c r="I18" s="15" t="s">
        <v>308</v>
      </c>
      <c r="J18" s="25" t="s">
        <v>311</v>
      </c>
      <c r="K18" s="2"/>
    </row>
    <row r="19" spans="1:11">
      <c r="A19" s="13">
        <f t="shared" si="0"/>
        <v>15</v>
      </c>
      <c r="B19" s="14">
        <f t="shared" si="1"/>
        <v>14.000000000000004</v>
      </c>
      <c r="C19" s="14">
        <v>39.200000000000003</v>
      </c>
      <c r="D19" s="7" t="s">
        <v>106</v>
      </c>
      <c r="E19" s="7" t="s">
        <v>11</v>
      </c>
      <c r="F19" s="7" t="s">
        <v>21</v>
      </c>
      <c r="G19" s="15" t="s">
        <v>199</v>
      </c>
      <c r="H19" s="13" t="s">
        <v>191</v>
      </c>
      <c r="I19" s="15" t="s">
        <v>192</v>
      </c>
      <c r="K19" s="2"/>
    </row>
    <row r="20" spans="1:11">
      <c r="A20" s="13">
        <f t="shared" si="0"/>
        <v>16</v>
      </c>
      <c r="B20" s="14">
        <f t="shared" si="1"/>
        <v>12.699999999999996</v>
      </c>
      <c r="C20" s="14">
        <v>51.9</v>
      </c>
      <c r="D20" s="7" t="s">
        <v>106</v>
      </c>
      <c r="E20" s="7" t="s">
        <v>11</v>
      </c>
      <c r="F20" s="7" t="s">
        <v>128</v>
      </c>
      <c r="G20" s="15" t="s">
        <v>129</v>
      </c>
      <c r="H20" s="13" t="s">
        <v>54</v>
      </c>
      <c r="I20" s="15"/>
      <c r="K20" s="2"/>
    </row>
    <row r="21" spans="1:11">
      <c r="A21" s="13">
        <f t="shared" si="0"/>
        <v>17</v>
      </c>
      <c r="B21" s="14">
        <f t="shared" si="1"/>
        <v>0.20000000000000284</v>
      </c>
      <c r="C21" s="14">
        <v>52.1</v>
      </c>
      <c r="D21" s="7" t="s">
        <v>106</v>
      </c>
      <c r="E21" s="7" t="s">
        <v>11</v>
      </c>
      <c r="F21" s="7" t="s">
        <v>127</v>
      </c>
      <c r="G21" s="15" t="s">
        <v>123</v>
      </c>
      <c r="H21" s="13" t="s">
        <v>54</v>
      </c>
      <c r="I21" s="15"/>
      <c r="K21" s="2"/>
    </row>
    <row r="22" spans="1:11">
      <c r="A22" s="13">
        <f t="shared" si="0"/>
        <v>18</v>
      </c>
      <c r="B22" s="14">
        <f t="shared" si="1"/>
        <v>1</v>
      </c>
      <c r="C22" s="14">
        <v>53.1</v>
      </c>
      <c r="D22" s="7" t="s">
        <v>106</v>
      </c>
      <c r="E22" s="7" t="s">
        <v>125</v>
      </c>
      <c r="F22" s="7" t="s">
        <v>128</v>
      </c>
      <c r="G22" s="15" t="s">
        <v>124</v>
      </c>
      <c r="H22" s="13" t="s">
        <v>55</v>
      </c>
      <c r="I22" s="15" t="s">
        <v>130</v>
      </c>
      <c r="K22" s="2"/>
    </row>
    <row r="23" spans="1:11" ht="33">
      <c r="A23" s="13">
        <f t="shared" si="0"/>
        <v>19</v>
      </c>
      <c r="B23" s="14">
        <f t="shared" si="1"/>
        <v>22.199999999999996</v>
      </c>
      <c r="C23" s="14">
        <v>75.3</v>
      </c>
      <c r="D23" s="7" t="s">
        <v>106</v>
      </c>
      <c r="E23" s="7" t="s">
        <v>12</v>
      </c>
      <c r="F23" s="7" t="s">
        <v>128</v>
      </c>
      <c r="G23" s="15" t="s">
        <v>131</v>
      </c>
      <c r="H23" s="13" t="s">
        <v>55</v>
      </c>
      <c r="I23" s="15" t="s">
        <v>180</v>
      </c>
      <c r="K23" s="2"/>
    </row>
    <row r="24" spans="1:11">
      <c r="A24" s="13">
        <f t="shared" si="0"/>
        <v>20</v>
      </c>
      <c r="B24" s="14">
        <f t="shared" si="1"/>
        <v>0.70000000000000284</v>
      </c>
      <c r="C24" s="14">
        <v>76</v>
      </c>
      <c r="D24" s="7" t="s">
        <v>106</v>
      </c>
      <c r="E24" s="7" t="s">
        <v>13</v>
      </c>
      <c r="F24" s="7" t="s">
        <v>127</v>
      </c>
      <c r="G24" s="15"/>
      <c r="H24" s="13" t="s">
        <v>55</v>
      </c>
      <c r="I24" s="15" t="s">
        <v>132</v>
      </c>
      <c r="K24" s="2"/>
    </row>
    <row r="25" spans="1:11">
      <c r="A25" s="13">
        <f t="shared" si="0"/>
        <v>21</v>
      </c>
      <c r="B25" s="14">
        <f t="shared" si="1"/>
        <v>0.59999999999999432</v>
      </c>
      <c r="C25" s="14">
        <v>76.599999999999994</v>
      </c>
      <c r="D25" s="7"/>
      <c r="E25" s="7" t="s">
        <v>14</v>
      </c>
      <c r="F25" s="7" t="s">
        <v>18</v>
      </c>
      <c r="G25" s="15"/>
      <c r="H25" s="13"/>
      <c r="I25" s="15" t="s">
        <v>304</v>
      </c>
      <c r="K25" s="2"/>
    </row>
    <row r="26" spans="1:11">
      <c r="A26" s="13">
        <f t="shared" si="0"/>
        <v>22</v>
      </c>
      <c r="B26" s="14">
        <f t="shared" si="1"/>
        <v>2.7000000000000028</v>
      </c>
      <c r="C26" s="14">
        <v>79.3</v>
      </c>
      <c r="D26" s="7"/>
      <c r="E26" s="7" t="s">
        <v>12</v>
      </c>
      <c r="F26" s="7" t="s">
        <v>22</v>
      </c>
      <c r="G26" s="15"/>
      <c r="H26" s="13"/>
      <c r="I26" s="15" t="s">
        <v>25</v>
      </c>
      <c r="K26" s="2"/>
    </row>
    <row r="27" spans="1:11">
      <c r="A27" s="13">
        <f t="shared" si="0"/>
        <v>23</v>
      </c>
      <c r="B27" s="14">
        <f t="shared" si="1"/>
        <v>5.1000000000000085</v>
      </c>
      <c r="C27" s="14">
        <v>84.4</v>
      </c>
      <c r="D27" s="7" t="s">
        <v>6</v>
      </c>
      <c r="E27" s="7" t="s">
        <v>12</v>
      </c>
      <c r="F27" s="7" t="s">
        <v>22</v>
      </c>
      <c r="G27" s="15" t="s">
        <v>143</v>
      </c>
      <c r="H27" s="13"/>
      <c r="I27" s="15" t="s">
        <v>71</v>
      </c>
      <c r="K27" s="2"/>
    </row>
    <row r="28" spans="1:11">
      <c r="A28" s="13">
        <f t="shared" si="0"/>
        <v>24</v>
      </c>
      <c r="B28" s="14">
        <f t="shared" si="1"/>
        <v>9</v>
      </c>
      <c r="C28" s="14">
        <v>93.4</v>
      </c>
      <c r="D28" s="7" t="s">
        <v>6</v>
      </c>
      <c r="E28" s="7" t="s">
        <v>13</v>
      </c>
      <c r="F28" s="7" t="s">
        <v>21</v>
      </c>
      <c r="G28" s="15" t="s">
        <v>144</v>
      </c>
      <c r="H28" s="13"/>
      <c r="I28" s="15" t="s">
        <v>70</v>
      </c>
      <c r="K28" s="2"/>
    </row>
    <row r="29" spans="1:11">
      <c r="A29" s="13">
        <f t="shared" si="0"/>
        <v>25</v>
      </c>
      <c r="B29" s="14">
        <f t="shared" si="1"/>
        <v>2.7999999999999972</v>
      </c>
      <c r="C29" s="14">
        <v>96.2</v>
      </c>
      <c r="D29" s="7" t="s">
        <v>6</v>
      </c>
      <c r="E29" s="7" t="s">
        <v>13</v>
      </c>
      <c r="F29" s="7" t="s">
        <v>21</v>
      </c>
      <c r="G29" s="15" t="s">
        <v>145</v>
      </c>
      <c r="H29" s="13" t="s">
        <v>27</v>
      </c>
      <c r="I29" s="15" t="s">
        <v>107</v>
      </c>
      <c r="K29" s="2"/>
    </row>
    <row r="30" spans="1:11">
      <c r="A30" s="13">
        <f t="shared" si="0"/>
        <v>26</v>
      </c>
      <c r="B30" s="14">
        <f t="shared" si="1"/>
        <v>1.2000000000000028</v>
      </c>
      <c r="C30" s="14">
        <v>97.4</v>
      </c>
      <c r="D30" s="7" t="s">
        <v>6</v>
      </c>
      <c r="E30" s="7" t="s">
        <v>12</v>
      </c>
      <c r="F30" s="7" t="s">
        <v>22</v>
      </c>
      <c r="G30" s="15" t="s">
        <v>146</v>
      </c>
      <c r="H30" s="13" t="s">
        <v>27</v>
      </c>
      <c r="I30" s="15" t="s">
        <v>107</v>
      </c>
      <c r="K30" s="2"/>
    </row>
    <row r="31" spans="1:11">
      <c r="A31" s="13">
        <f t="shared" si="0"/>
        <v>27</v>
      </c>
      <c r="B31" s="14">
        <f t="shared" si="1"/>
        <v>3.5999999999999943</v>
      </c>
      <c r="C31" s="14">
        <v>101</v>
      </c>
      <c r="D31" s="7" t="s">
        <v>6</v>
      </c>
      <c r="E31" s="7" t="s">
        <v>11</v>
      </c>
      <c r="F31" s="7" t="s">
        <v>21</v>
      </c>
      <c r="G31" s="15" t="s">
        <v>133</v>
      </c>
      <c r="H31" s="13" t="s">
        <v>56</v>
      </c>
      <c r="I31" s="15"/>
      <c r="K31" s="2"/>
    </row>
    <row r="32" spans="1:11" ht="49.5">
      <c r="A32" s="13">
        <f t="shared" si="0"/>
        <v>28</v>
      </c>
      <c r="B32" s="14">
        <f t="shared" si="1"/>
        <v>4.7999999999999972</v>
      </c>
      <c r="C32" s="14">
        <v>105.8</v>
      </c>
      <c r="D32" s="7"/>
      <c r="E32" s="7" t="s">
        <v>10</v>
      </c>
      <c r="F32" s="7" t="s">
        <v>20</v>
      </c>
      <c r="G32" s="15" t="s">
        <v>26</v>
      </c>
      <c r="H32" s="13"/>
      <c r="I32" s="32" t="s">
        <v>320</v>
      </c>
      <c r="J32" s="25" t="s">
        <v>311</v>
      </c>
      <c r="K32" s="2"/>
    </row>
    <row r="33" spans="1:11">
      <c r="A33" s="13">
        <f t="shared" si="0"/>
        <v>29</v>
      </c>
      <c r="B33" s="14">
        <f t="shared" si="1"/>
        <v>0.70000000000000284</v>
      </c>
      <c r="C33" s="14">
        <v>106.5</v>
      </c>
      <c r="D33" s="7" t="s">
        <v>8</v>
      </c>
      <c r="E33" s="7" t="s">
        <v>11</v>
      </c>
      <c r="F33" s="7" t="s">
        <v>21</v>
      </c>
      <c r="G33" s="15"/>
      <c r="H33" s="13" t="s">
        <v>27</v>
      </c>
      <c r="I33" s="15" t="s">
        <v>108</v>
      </c>
      <c r="K33" s="2"/>
    </row>
    <row r="34" spans="1:11">
      <c r="A34" s="13">
        <f t="shared" si="0"/>
        <v>30</v>
      </c>
      <c r="B34" s="14">
        <f t="shared" si="1"/>
        <v>3.5</v>
      </c>
      <c r="C34" s="14">
        <v>110</v>
      </c>
      <c r="D34" s="7" t="s">
        <v>6</v>
      </c>
      <c r="E34" s="29" t="s">
        <v>11</v>
      </c>
      <c r="F34" s="7" t="s">
        <v>22</v>
      </c>
      <c r="G34" s="15" t="s">
        <v>147</v>
      </c>
      <c r="H34" s="13" t="s">
        <v>27</v>
      </c>
      <c r="I34" s="15" t="s">
        <v>108</v>
      </c>
      <c r="J34" s="25" t="s">
        <v>311</v>
      </c>
      <c r="K34" s="2"/>
    </row>
    <row r="35" spans="1:11">
      <c r="A35" s="9">
        <f t="shared" si="0"/>
        <v>31</v>
      </c>
      <c r="B35" s="10">
        <f t="shared" si="1"/>
        <v>3.2999999999999972</v>
      </c>
      <c r="C35" s="10">
        <v>113.3</v>
      </c>
      <c r="D35" s="11"/>
      <c r="E35" s="11"/>
      <c r="F35" s="11" t="s">
        <v>16</v>
      </c>
      <c r="G35" s="12" t="s">
        <v>244</v>
      </c>
      <c r="H35" s="9"/>
      <c r="I35" s="12" t="s">
        <v>314</v>
      </c>
      <c r="J35" s="25" t="s">
        <v>311</v>
      </c>
      <c r="K35" s="2"/>
    </row>
    <row r="36" spans="1:11" ht="33">
      <c r="A36" s="13">
        <f t="shared" si="0"/>
        <v>32</v>
      </c>
      <c r="B36" s="14">
        <f t="shared" si="1"/>
        <v>5</v>
      </c>
      <c r="C36" s="14">
        <v>118.3</v>
      </c>
      <c r="D36" s="7" t="s">
        <v>134</v>
      </c>
      <c r="E36" s="7" t="s">
        <v>262</v>
      </c>
      <c r="F36" s="7" t="s">
        <v>135</v>
      </c>
      <c r="G36" s="15"/>
      <c r="H36" s="13" t="s">
        <v>40</v>
      </c>
      <c r="I36" s="15" t="s">
        <v>321</v>
      </c>
      <c r="J36" s="25" t="s">
        <v>311</v>
      </c>
      <c r="K36" s="2"/>
    </row>
    <row r="37" spans="1:11">
      <c r="A37" s="13">
        <f t="shared" si="0"/>
        <v>33</v>
      </c>
      <c r="B37" s="14">
        <f t="shared" si="1"/>
        <v>0.70000000000000284</v>
      </c>
      <c r="C37" s="14">
        <v>119</v>
      </c>
      <c r="D37" s="7"/>
      <c r="E37" s="7" t="s">
        <v>11</v>
      </c>
      <c r="F37" s="7" t="s">
        <v>21</v>
      </c>
      <c r="G37" s="15" t="s">
        <v>200</v>
      </c>
      <c r="H37" s="13"/>
      <c r="I37" s="15" t="s">
        <v>263</v>
      </c>
      <c r="K37" s="2"/>
    </row>
    <row r="38" spans="1:11">
      <c r="A38" s="13">
        <f t="shared" si="0"/>
        <v>34</v>
      </c>
      <c r="B38" s="14">
        <f t="shared" si="1"/>
        <v>2.7999999999999972</v>
      </c>
      <c r="C38" s="14">
        <v>121.8</v>
      </c>
      <c r="D38" s="7" t="s">
        <v>8</v>
      </c>
      <c r="E38" s="7" t="s">
        <v>11</v>
      </c>
      <c r="F38" s="7" t="s">
        <v>21</v>
      </c>
      <c r="G38" s="15"/>
      <c r="H38" s="13" t="s">
        <v>187</v>
      </c>
      <c r="I38" s="15"/>
      <c r="K38" s="2"/>
    </row>
    <row r="39" spans="1:11" ht="49.5">
      <c r="A39" s="13">
        <f t="shared" si="0"/>
        <v>35</v>
      </c>
      <c r="B39" s="14">
        <f t="shared" si="1"/>
        <v>2.1000000000000085</v>
      </c>
      <c r="C39" s="14">
        <v>123.9</v>
      </c>
      <c r="D39" s="7" t="s">
        <v>183</v>
      </c>
      <c r="E39" s="7" t="s">
        <v>9</v>
      </c>
      <c r="F39" s="7" t="s">
        <v>20</v>
      </c>
      <c r="G39" s="15"/>
      <c r="H39" s="13" t="s">
        <v>40</v>
      </c>
      <c r="I39" s="15" t="s">
        <v>184</v>
      </c>
      <c r="K39" s="2"/>
    </row>
    <row r="40" spans="1:11">
      <c r="A40" s="13">
        <f t="shared" si="0"/>
        <v>36</v>
      </c>
      <c r="B40" s="14">
        <f t="shared" si="1"/>
        <v>1.5999999999999943</v>
      </c>
      <c r="C40" s="14">
        <v>125.5</v>
      </c>
      <c r="D40" s="7" t="s">
        <v>8</v>
      </c>
      <c r="E40" s="7" t="s">
        <v>9</v>
      </c>
      <c r="F40" s="7" t="s">
        <v>20</v>
      </c>
      <c r="G40" s="15"/>
      <c r="H40" s="13" t="s">
        <v>136</v>
      </c>
      <c r="I40" s="15" t="s">
        <v>177</v>
      </c>
      <c r="K40" s="2"/>
    </row>
    <row r="41" spans="1:11" ht="49.5">
      <c r="A41" s="13">
        <f t="shared" si="0"/>
        <v>37</v>
      </c>
      <c r="B41" s="14">
        <f t="shared" si="1"/>
        <v>0.79999999999999716</v>
      </c>
      <c r="C41" s="14">
        <v>126.3</v>
      </c>
      <c r="D41" s="7" t="s">
        <v>6</v>
      </c>
      <c r="E41" s="7" t="s">
        <v>13</v>
      </c>
      <c r="F41" s="7" t="s">
        <v>21</v>
      </c>
      <c r="G41" s="15"/>
      <c r="H41" s="13" t="s">
        <v>103</v>
      </c>
      <c r="I41" s="15" t="s">
        <v>252</v>
      </c>
      <c r="K41" s="2"/>
    </row>
    <row r="42" spans="1:11" ht="33">
      <c r="A42" s="13">
        <f t="shared" si="0"/>
        <v>38</v>
      </c>
      <c r="B42" s="14">
        <f t="shared" si="1"/>
        <v>4.2000000000000028</v>
      </c>
      <c r="C42" s="14">
        <v>130.5</v>
      </c>
      <c r="D42" s="7" t="s">
        <v>6</v>
      </c>
      <c r="E42" s="7" t="s">
        <v>9</v>
      </c>
      <c r="F42" s="7" t="s">
        <v>239</v>
      </c>
      <c r="G42" s="15" t="s">
        <v>148</v>
      </c>
      <c r="H42" s="13" t="s">
        <v>57</v>
      </c>
      <c r="I42" s="15" t="s">
        <v>281</v>
      </c>
      <c r="K42" s="2"/>
    </row>
    <row r="43" spans="1:11">
      <c r="A43" s="13">
        <f t="shared" si="0"/>
        <v>39</v>
      </c>
      <c r="B43" s="14">
        <f t="shared" si="1"/>
        <v>7.0999999999999943</v>
      </c>
      <c r="C43" s="14">
        <v>137.6</v>
      </c>
      <c r="D43" s="7" t="s">
        <v>6</v>
      </c>
      <c r="E43" s="7" t="s">
        <v>9</v>
      </c>
      <c r="F43" s="7" t="s">
        <v>22</v>
      </c>
      <c r="G43" s="15" t="s">
        <v>149</v>
      </c>
      <c r="H43" s="13" t="s">
        <v>88</v>
      </c>
      <c r="I43" s="15" t="s">
        <v>109</v>
      </c>
      <c r="K43" s="2"/>
    </row>
    <row r="44" spans="1:11">
      <c r="A44" s="13">
        <f t="shared" si="0"/>
        <v>40</v>
      </c>
      <c r="B44" s="14">
        <f t="shared" si="1"/>
        <v>1.3000000000000114</v>
      </c>
      <c r="C44" s="14">
        <v>138.9</v>
      </c>
      <c r="D44" s="7"/>
      <c r="E44" s="7" t="s">
        <v>9</v>
      </c>
      <c r="F44" s="7" t="s">
        <v>21</v>
      </c>
      <c r="G44" s="15"/>
      <c r="H44" s="13" t="s">
        <v>34</v>
      </c>
      <c r="I44" s="15" t="s">
        <v>70</v>
      </c>
      <c r="K44" s="2"/>
    </row>
    <row r="45" spans="1:11" ht="49.5">
      <c r="A45" s="13">
        <f t="shared" si="0"/>
        <v>41</v>
      </c>
      <c r="B45" s="14">
        <f t="shared" si="1"/>
        <v>0.90000000000000568</v>
      </c>
      <c r="C45" s="14">
        <v>139.80000000000001</v>
      </c>
      <c r="D45" s="7"/>
      <c r="E45" s="7" t="s">
        <v>12</v>
      </c>
      <c r="F45" s="7" t="s">
        <v>20</v>
      </c>
      <c r="G45" s="15"/>
      <c r="H45" s="13" t="s">
        <v>39</v>
      </c>
      <c r="I45" s="16" t="s">
        <v>282</v>
      </c>
      <c r="K45" s="2"/>
    </row>
    <row r="46" spans="1:11">
      <c r="A46" s="13">
        <f t="shared" si="0"/>
        <v>42</v>
      </c>
      <c r="B46" s="14">
        <f t="shared" si="1"/>
        <v>0.29999999999998295</v>
      </c>
      <c r="C46" s="14">
        <v>140.1</v>
      </c>
      <c r="D46" s="7"/>
      <c r="E46" s="7" t="s">
        <v>12</v>
      </c>
      <c r="F46" s="7" t="s">
        <v>22</v>
      </c>
      <c r="G46" s="15"/>
      <c r="H46" s="13" t="s">
        <v>28</v>
      </c>
      <c r="I46" s="32" t="s">
        <v>323</v>
      </c>
      <c r="J46" s="25" t="s">
        <v>311</v>
      </c>
      <c r="K46" s="2"/>
    </row>
    <row r="47" spans="1:11">
      <c r="A47" s="13">
        <f t="shared" si="0"/>
        <v>43</v>
      </c>
      <c r="B47" s="14">
        <f t="shared" si="1"/>
        <v>1.7000000000000171</v>
      </c>
      <c r="C47" s="14">
        <v>141.80000000000001</v>
      </c>
      <c r="D47" s="7" t="s">
        <v>8</v>
      </c>
      <c r="E47" s="7" t="s">
        <v>11</v>
      </c>
      <c r="F47" s="7" t="s">
        <v>22</v>
      </c>
      <c r="G47" s="15"/>
      <c r="H47" s="13" t="s">
        <v>29</v>
      </c>
      <c r="I47" s="15" t="s">
        <v>70</v>
      </c>
      <c r="K47" s="2"/>
    </row>
    <row r="48" spans="1:11">
      <c r="A48" s="13">
        <f t="shared" si="0"/>
        <v>44</v>
      </c>
      <c r="B48" s="14">
        <f t="shared" si="1"/>
        <v>10.899999999999977</v>
      </c>
      <c r="C48" s="14">
        <v>152.69999999999999</v>
      </c>
      <c r="D48" s="7" t="s">
        <v>6</v>
      </c>
      <c r="E48" s="7" t="s">
        <v>9</v>
      </c>
      <c r="F48" s="7" t="s">
        <v>20</v>
      </c>
      <c r="G48" s="15"/>
      <c r="H48" s="13" t="s">
        <v>104</v>
      </c>
      <c r="I48" s="16" t="s">
        <v>283</v>
      </c>
      <c r="K48" s="2"/>
    </row>
    <row r="49" spans="1:11">
      <c r="A49" s="13">
        <f t="shared" si="0"/>
        <v>45</v>
      </c>
      <c r="B49" s="14">
        <f t="shared" si="1"/>
        <v>10.5</v>
      </c>
      <c r="C49" s="14">
        <v>163.19999999999999</v>
      </c>
      <c r="D49" s="7" t="s">
        <v>6</v>
      </c>
      <c r="E49" s="7" t="s">
        <v>11</v>
      </c>
      <c r="F49" s="7" t="s">
        <v>22</v>
      </c>
      <c r="G49" s="15" t="s">
        <v>150</v>
      </c>
      <c r="H49" s="13" t="s">
        <v>104</v>
      </c>
      <c r="I49" s="15"/>
      <c r="K49" s="2"/>
    </row>
    <row r="50" spans="1:11">
      <c r="A50" s="13">
        <f t="shared" si="0"/>
        <v>46</v>
      </c>
      <c r="B50" s="14">
        <f t="shared" si="1"/>
        <v>8.5</v>
      </c>
      <c r="C50" s="14">
        <v>171.7</v>
      </c>
      <c r="D50" s="7" t="s">
        <v>6</v>
      </c>
      <c r="E50" s="7" t="s">
        <v>9</v>
      </c>
      <c r="F50" s="7" t="s">
        <v>22</v>
      </c>
      <c r="G50" s="15" t="s">
        <v>137</v>
      </c>
      <c r="H50" s="13" t="s">
        <v>138</v>
      </c>
      <c r="I50" s="15"/>
      <c r="K50" s="2"/>
    </row>
    <row r="51" spans="1:11">
      <c r="A51" s="13">
        <f t="shared" si="0"/>
        <v>47</v>
      </c>
      <c r="B51" s="14">
        <f t="shared" si="1"/>
        <v>0.20000000000001705</v>
      </c>
      <c r="C51" s="14">
        <v>171.9</v>
      </c>
      <c r="D51" s="7" t="s">
        <v>8</v>
      </c>
      <c r="E51" s="7" t="s">
        <v>11</v>
      </c>
      <c r="F51" s="7" t="s">
        <v>22</v>
      </c>
      <c r="G51" s="15"/>
      <c r="H51" s="13" t="s">
        <v>139</v>
      </c>
      <c r="I51" s="15"/>
      <c r="K51" s="2"/>
    </row>
    <row r="52" spans="1:11" ht="33">
      <c r="A52" s="9">
        <f t="shared" si="0"/>
        <v>48</v>
      </c>
      <c r="B52" s="10">
        <f t="shared" si="1"/>
        <v>9.9999999999994316E-2</v>
      </c>
      <c r="C52" s="10">
        <v>172</v>
      </c>
      <c r="D52" s="11"/>
      <c r="E52" s="11"/>
      <c r="F52" s="11" t="s">
        <v>16</v>
      </c>
      <c r="G52" s="12" t="s">
        <v>264</v>
      </c>
      <c r="H52" s="9" t="s">
        <v>253</v>
      </c>
      <c r="I52" s="12" t="s">
        <v>284</v>
      </c>
      <c r="K52" s="2"/>
    </row>
    <row r="53" spans="1:11">
      <c r="A53" s="13">
        <f t="shared" si="0"/>
        <v>49</v>
      </c>
      <c r="B53" s="14">
        <f t="shared" si="1"/>
        <v>0.80000000000001137</v>
      </c>
      <c r="C53" s="14">
        <v>172.8</v>
      </c>
      <c r="D53" s="7" t="s">
        <v>6</v>
      </c>
      <c r="E53" s="7" t="s">
        <v>11</v>
      </c>
      <c r="F53" s="7" t="s">
        <v>21</v>
      </c>
      <c r="G53" s="15" t="s">
        <v>185</v>
      </c>
      <c r="H53" s="13" t="s">
        <v>104</v>
      </c>
      <c r="I53" s="15"/>
      <c r="K53" s="2"/>
    </row>
    <row r="54" spans="1:11">
      <c r="A54" s="13">
        <f t="shared" si="0"/>
        <v>50</v>
      </c>
      <c r="B54" s="14">
        <f t="shared" si="1"/>
        <v>7.5999999999999943</v>
      </c>
      <c r="C54" s="14">
        <v>180.4</v>
      </c>
      <c r="D54" s="7" t="s">
        <v>6</v>
      </c>
      <c r="E54" s="7" t="s">
        <v>13</v>
      </c>
      <c r="F54" s="7" t="s">
        <v>20</v>
      </c>
      <c r="G54" s="15" t="s">
        <v>150</v>
      </c>
      <c r="H54" s="13" t="s">
        <v>41</v>
      </c>
      <c r="I54" s="15"/>
      <c r="K54" s="2"/>
    </row>
    <row r="55" spans="1:11" ht="33">
      <c r="A55" s="13">
        <f t="shared" si="0"/>
        <v>51</v>
      </c>
      <c r="B55" s="14">
        <f t="shared" si="1"/>
        <v>1.7999999999999829</v>
      </c>
      <c r="C55" s="14">
        <v>182.2</v>
      </c>
      <c r="D55" s="7" t="s">
        <v>6</v>
      </c>
      <c r="E55" s="7" t="s">
        <v>9</v>
      </c>
      <c r="F55" s="7" t="s">
        <v>22</v>
      </c>
      <c r="G55" s="15" t="s">
        <v>265</v>
      </c>
      <c r="H55" s="13" t="s">
        <v>40</v>
      </c>
      <c r="I55" s="15" t="s">
        <v>266</v>
      </c>
      <c r="K55" s="2"/>
    </row>
    <row r="56" spans="1:11">
      <c r="A56" s="9">
        <f t="shared" si="0"/>
        <v>52</v>
      </c>
      <c r="B56" s="10">
        <f t="shared" si="1"/>
        <v>4</v>
      </c>
      <c r="C56" s="10">
        <v>186.2</v>
      </c>
      <c r="D56" s="11"/>
      <c r="E56" s="11"/>
      <c r="F56" s="11" t="s">
        <v>17</v>
      </c>
      <c r="G56" s="12" t="s">
        <v>245</v>
      </c>
      <c r="H56" s="9"/>
      <c r="I56" s="12" t="s">
        <v>315</v>
      </c>
      <c r="J56" s="25" t="s">
        <v>311</v>
      </c>
      <c r="K56" s="2"/>
    </row>
    <row r="57" spans="1:11">
      <c r="A57" s="13">
        <f t="shared" si="0"/>
        <v>53</v>
      </c>
      <c r="B57" s="14">
        <f t="shared" si="1"/>
        <v>1.3000000000000114</v>
      </c>
      <c r="C57" s="14">
        <v>187.5</v>
      </c>
      <c r="D57" s="7" t="s">
        <v>7</v>
      </c>
      <c r="E57" s="7" t="s">
        <v>11</v>
      </c>
      <c r="F57" s="7" t="s">
        <v>22</v>
      </c>
      <c r="G57" s="15"/>
      <c r="H57" s="13" t="s">
        <v>41</v>
      </c>
      <c r="I57" s="15" t="s">
        <v>72</v>
      </c>
      <c r="K57" s="2"/>
    </row>
    <row r="58" spans="1:11">
      <c r="A58" s="13">
        <f t="shared" si="0"/>
        <v>54</v>
      </c>
      <c r="B58" s="14">
        <f t="shared" si="1"/>
        <v>6.9000000000000057</v>
      </c>
      <c r="C58" s="14">
        <v>194.4</v>
      </c>
      <c r="D58" s="7"/>
      <c r="E58" s="7" t="s">
        <v>12</v>
      </c>
      <c r="F58" s="7" t="s">
        <v>22</v>
      </c>
      <c r="G58" s="15"/>
      <c r="H58" s="13" t="s">
        <v>42</v>
      </c>
      <c r="I58" s="15" t="s">
        <v>238</v>
      </c>
      <c r="K58" s="2"/>
    </row>
    <row r="59" spans="1:11">
      <c r="A59" s="13">
        <f t="shared" si="0"/>
        <v>55</v>
      </c>
      <c r="B59" s="14">
        <f t="shared" si="1"/>
        <v>28.299999999999983</v>
      </c>
      <c r="C59" s="14">
        <v>222.7</v>
      </c>
      <c r="D59" s="7" t="s">
        <v>6</v>
      </c>
      <c r="E59" s="7" t="s">
        <v>11</v>
      </c>
      <c r="F59" s="7" t="s">
        <v>22</v>
      </c>
      <c r="G59" s="15"/>
      <c r="H59" s="13" t="s">
        <v>43</v>
      </c>
      <c r="I59" s="15" t="s">
        <v>110</v>
      </c>
      <c r="K59" s="2"/>
    </row>
    <row r="60" spans="1:11">
      <c r="A60" s="13">
        <f t="shared" si="0"/>
        <v>56</v>
      </c>
      <c r="B60" s="14">
        <f t="shared" si="1"/>
        <v>1.1000000000000227</v>
      </c>
      <c r="C60" s="14">
        <v>223.8</v>
      </c>
      <c r="D60" s="7" t="s">
        <v>6</v>
      </c>
      <c r="E60" s="7" t="s">
        <v>9</v>
      </c>
      <c r="F60" s="7" t="s">
        <v>21</v>
      </c>
      <c r="G60" s="15" t="s">
        <v>151</v>
      </c>
      <c r="H60" s="13" t="s">
        <v>58</v>
      </c>
      <c r="I60" s="15" t="s">
        <v>111</v>
      </c>
      <c r="K60" s="2"/>
    </row>
    <row r="61" spans="1:11">
      <c r="A61" s="13">
        <f t="shared" si="0"/>
        <v>57</v>
      </c>
      <c r="B61" s="14">
        <f t="shared" si="1"/>
        <v>15.299999999999983</v>
      </c>
      <c r="C61" s="14">
        <v>239.1</v>
      </c>
      <c r="D61" s="7"/>
      <c r="E61" s="7" t="s">
        <v>14</v>
      </c>
      <c r="F61" s="7" t="s">
        <v>18</v>
      </c>
      <c r="G61" s="15"/>
      <c r="H61" s="13" t="s">
        <v>89</v>
      </c>
      <c r="I61" s="15" t="s">
        <v>70</v>
      </c>
      <c r="K61" s="2"/>
    </row>
    <row r="62" spans="1:11">
      <c r="A62" s="13">
        <f t="shared" si="0"/>
        <v>58</v>
      </c>
      <c r="B62" s="14">
        <f t="shared" si="1"/>
        <v>2.0999999999999943</v>
      </c>
      <c r="C62" s="14">
        <v>241.2</v>
      </c>
      <c r="D62" s="7" t="s">
        <v>6</v>
      </c>
      <c r="E62" s="7" t="s">
        <v>9</v>
      </c>
      <c r="F62" s="7" t="s">
        <v>22</v>
      </c>
      <c r="G62" s="15" t="s">
        <v>202</v>
      </c>
      <c r="H62" s="13"/>
      <c r="I62" s="15" t="s">
        <v>201</v>
      </c>
      <c r="K62" s="2"/>
    </row>
    <row r="63" spans="1:11">
      <c r="A63" s="13">
        <f t="shared" si="0"/>
        <v>59</v>
      </c>
      <c r="B63" s="14">
        <f t="shared" si="1"/>
        <v>0.70000000000001705</v>
      </c>
      <c r="C63" s="14">
        <v>241.9</v>
      </c>
      <c r="D63" s="7" t="s">
        <v>6</v>
      </c>
      <c r="E63" s="7" t="s">
        <v>9</v>
      </c>
      <c r="F63" s="7" t="s">
        <v>21</v>
      </c>
      <c r="G63" s="15" t="s">
        <v>203</v>
      </c>
      <c r="H63" s="13" t="s">
        <v>204</v>
      </c>
      <c r="I63" s="15"/>
      <c r="K63" s="2"/>
    </row>
    <row r="64" spans="1:11" ht="49.5">
      <c r="A64" s="13">
        <f t="shared" si="0"/>
        <v>60</v>
      </c>
      <c r="B64" s="14">
        <f t="shared" si="1"/>
        <v>9.9999999999994316E-2</v>
      </c>
      <c r="C64" s="14">
        <v>242</v>
      </c>
      <c r="D64" s="7"/>
      <c r="E64" s="7" t="s">
        <v>12</v>
      </c>
      <c r="F64" s="7" t="s">
        <v>22</v>
      </c>
      <c r="G64" s="15" t="s">
        <v>205</v>
      </c>
      <c r="H64" s="13" t="s">
        <v>267</v>
      </c>
      <c r="I64" s="15" t="s">
        <v>285</v>
      </c>
      <c r="K64" s="2"/>
    </row>
    <row r="65" spans="1:11">
      <c r="A65" s="13">
        <f t="shared" si="0"/>
        <v>61</v>
      </c>
      <c r="B65" s="14">
        <f t="shared" si="1"/>
        <v>5.8000000000000114</v>
      </c>
      <c r="C65" s="14">
        <v>247.8</v>
      </c>
      <c r="D65" s="7" t="s">
        <v>6</v>
      </c>
      <c r="E65" s="7" t="s">
        <v>9</v>
      </c>
      <c r="F65" s="7" t="s">
        <v>22</v>
      </c>
      <c r="G65" s="15" t="s">
        <v>206</v>
      </c>
      <c r="H65" s="13" t="s">
        <v>44</v>
      </c>
      <c r="I65" s="15" t="s">
        <v>278</v>
      </c>
      <c r="K65" s="2"/>
    </row>
    <row r="66" spans="1:11">
      <c r="A66" s="9">
        <f t="shared" si="0"/>
        <v>62</v>
      </c>
      <c r="B66" s="10">
        <f t="shared" si="1"/>
        <v>7.2999999999999829</v>
      </c>
      <c r="C66" s="10">
        <v>255.1</v>
      </c>
      <c r="D66" s="11"/>
      <c r="E66" s="11"/>
      <c r="F66" s="11" t="s">
        <v>16</v>
      </c>
      <c r="G66" s="12" t="s">
        <v>246</v>
      </c>
      <c r="H66" s="9" t="s">
        <v>254</v>
      </c>
      <c r="I66" s="12" t="s">
        <v>316</v>
      </c>
      <c r="J66" s="25" t="s">
        <v>311</v>
      </c>
      <c r="K66" s="2"/>
    </row>
    <row r="67" spans="1:11">
      <c r="A67" s="13">
        <f t="shared" si="0"/>
        <v>63</v>
      </c>
      <c r="B67" s="14">
        <f t="shared" si="1"/>
        <v>11.599999999999994</v>
      </c>
      <c r="C67" s="14">
        <v>266.7</v>
      </c>
      <c r="D67" s="7" t="s">
        <v>7</v>
      </c>
      <c r="E67" s="7" t="s">
        <v>11</v>
      </c>
      <c r="F67" s="7" t="s">
        <v>18</v>
      </c>
      <c r="G67" s="15" t="s">
        <v>152</v>
      </c>
      <c r="H67" s="13" t="s">
        <v>59</v>
      </c>
      <c r="I67" s="15" t="s">
        <v>112</v>
      </c>
      <c r="K67" s="2"/>
    </row>
    <row r="68" spans="1:11">
      <c r="A68" s="13">
        <f t="shared" si="0"/>
        <v>64</v>
      </c>
      <c r="B68" s="14">
        <f t="shared" si="1"/>
        <v>25.199999999999989</v>
      </c>
      <c r="C68" s="14">
        <v>291.89999999999998</v>
      </c>
      <c r="D68" s="7" t="s">
        <v>6</v>
      </c>
      <c r="E68" s="7" t="s">
        <v>9</v>
      </c>
      <c r="F68" s="7" t="s">
        <v>20</v>
      </c>
      <c r="G68" s="15" t="s">
        <v>153</v>
      </c>
      <c r="H68" s="13"/>
      <c r="I68" s="15" t="s">
        <v>70</v>
      </c>
      <c r="K68" s="2"/>
    </row>
    <row r="69" spans="1:11">
      <c r="A69" s="13">
        <f t="shared" ref="A69:A132" si="2">A68+1</f>
        <v>65</v>
      </c>
      <c r="B69" s="14">
        <f t="shared" ref="B69:B132" si="3">C69-C68</f>
        <v>11.300000000000011</v>
      </c>
      <c r="C69" s="14">
        <v>303.2</v>
      </c>
      <c r="D69" s="7" t="s">
        <v>6</v>
      </c>
      <c r="E69" s="7" t="s">
        <v>9</v>
      </c>
      <c r="F69" s="7" t="s">
        <v>22</v>
      </c>
      <c r="G69" s="15" t="s">
        <v>154</v>
      </c>
      <c r="H69" s="13" t="s">
        <v>60</v>
      </c>
      <c r="I69" s="15" t="s">
        <v>113</v>
      </c>
      <c r="K69" s="2"/>
    </row>
    <row r="70" spans="1:11" ht="33">
      <c r="A70" s="13">
        <f t="shared" si="2"/>
        <v>66</v>
      </c>
      <c r="B70" s="14">
        <f t="shared" si="3"/>
        <v>3.5</v>
      </c>
      <c r="C70" s="14">
        <v>306.7</v>
      </c>
      <c r="D70" s="7" t="s">
        <v>6</v>
      </c>
      <c r="E70" s="7" t="s">
        <v>13</v>
      </c>
      <c r="F70" s="7" t="s">
        <v>21</v>
      </c>
      <c r="G70" s="15" t="s">
        <v>207</v>
      </c>
      <c r="H70" s="13"/>
      <c r="I70" s="15" t="s">
        <v>286</v>
      </c>
      <c r="K70" s="2"/>
    </row>
    <row r="71" spans="1:11">
      <c r="A71" s="13">
        <f t="shared" si="2"/>
        <v>67</v>
      </c>
      <c r="B71" s="14">
        <f t="shared" si="3"/>
        <v>8.6000000000000227</v>
      </c>
      <c r="C71" s="14">
        <v>315.3</v>
      </c>
      <c r="D71" s="7"/>
      <c r="E71" s="7" t="s">
        <v>13</v>
      </c>
      <c r="F71" s="7" t="s">
        <v>21</v>
      </c>
      <c r="G71" s="15"/>
      <c r="H71" s="13" t="s">
        <v>35</v>
      </c>
      <c r="I71" s="15" t="s">
        <v>287</v>
      </c>
      <c r="K71" s="2"/>
    </row>
    <row r="72" spans="1:11">
      <c r="A72" s="13">
        <f t="shared" si="2"/>
        <v>68</v>
      </c>
      <c r="B72" s="28">
        <f t="shared" si="3"/>
        <v>0.59999999999996589</v>
      </c>
      <c r="C72" s="14">
        <v>315.89999999999998</v>
      </c>
      <c r="D72" s="7" t="s">
        <v>6</v>
      </c>
      <c r="E72" s="7" t="s">
        <v>11</v>
      </c>
      <c r="F72" s="7" t="s">
        <v>21</v>
      </c>
      <c r="G72" s="15" t="s">
        <v>155</v>
      </c>
      <c r="H72" s="13" t="s">
        <v>61</v>
      </c>
      <c r="I72" s="15" t="s">
        <v>70</v>
      </c>
      <c r="J72" s="25" t="s">
        <v>311</v>
      </c>
      <c r="K72" s="2"/>
    </row>
    <row r="73" spans="1:11" ht="33">
      <c r="A73" s="9">
        <f t="shared" si="2"/>
        <v>69</v>
      </c>
      <c r="B73" s="27">
        <f t="shared" si="3"/>
        <v>0.80000000000001137</v>
      </c>
      <c r="C73" s="27">
        <v>316.7</v>
      </c>
      <c r="D73" s="11"/>
      <c r="E73" s="11"/>
      <c r="F73" s="11" t="s">
        <v>16</v>
      </c>
      <c r="G73" s="12" t="s">
        <v>313</v>
      </c>
      <c r="H73" s="9"/>
      <c r="I73" s="12" t="s">
        <v>317</v>
      </c>
      <c r="J73" s="25" t="s">
        <v>311</v>
      </c>
      <c r="K73" s="2"/>
    </row>
    <row r="74" spans="1:11">
      <c r="A74" s="13">
        <f t="shared" si="2"/>
        <v>70</v>
      </c>
      <c r="B74" s="28">
        <f t="shared" si="3"/>
        <v>8</v>
      </c>
      <c r="C74" s="14">
        <v>324.7</v>
      </c>
      <c r="D74" s="7" t="s">
        <v>6</v>
      </c>
      <c r="E74" s="7" t="s">
        <v>12</v>
      </c>
      <c r="F74" s="7" t="s">
        <v>22</v>
      </c>
      <c r="G74" s="15" t="s">
        <v>156</v>
      </c>
      <c r="H74" s="13" t="s">
        <v>62</v>
      </c>
      <c r="I74" s="15" t="s">
        <v>70</v>
      </c>
      <c r="J74" s="25" t="s">
        <v>311</v>
      </c>
      <c r="K74" s="2"/>
    </row>
    <row r="75" spans="1:11">
      <c r="A75" s="13">
        <f t="shared" si="2"/>
        <v>71</v>
      </c>
      <c r="B75" s="14">
        <f t="shared" si="3"/>
        <v>7.1000000000000227</v>
      </c>
      <c r="C75" s="14">
        <v>331.8</v>
      </c>
      <c r="D75" s="7" t="s">
        <v>6</v>
      </c>
      <c r="E75" s="7" t="s">
        <v>11</v>
      </c>
      <c r="F75" s="7" t="s">
        <v>21</v>
      </c>
      <c r="G75" s="15" t="s">
        <v>157</v>
      </c>
      <c r="H75" s="13" t="s">
        <v>63</v>
      </c>
      <c r="I75" s="15" t="s">
        <v>288</v>
      </c>
      <c r="K75" s="2"/>
    </row>
    <row r="76" spans="1:11">
      <c r="A76" s="13">
        <f t="shared" si="2"/>
        <v>72</v>
      </c>
      <c r="B76" s="14">
        <f t="shared" si="3"/>
        <v>11.5</v>
      </c>
      <c r="C76" s="14">
        <v>343.3</v>
      </c>
      <c r="D76" s="7" t="s">
        <v>6</v>
      </c>
      <c r="E76" s="7" t="s">
        <v>9</v>
      </c>
      <c r="F76" s="7" t="s">
        <v>20</v>
      </c>
      <c r="G76" s="15" t="s">
        <v>153</v>
      </c>
      <c r="H76" s="13" t="s">
        <v>37</v>
      </c>
      <c r="I76" s="15" t="s">
        <v>70</v>
      </c>
      <c r="K76" s="2"/>
    </row>
    <row r="77" spans="1:11">
      <c r="A77" s="13">
        <f t="shared" si="2"/>
        <v>73</v>
      </c>
      <c r="B77" s="14">
        <f t="shared" si="3"/>
        <v>8.5999999999999659</v>
      </c>
      <c r="C77" s="14">
        <v>351.9</v>
      </c>
      <c r="D77" s="7" t="s">
        <v>6</v>
      </c>
      <c r="E77" s="7" t="s">
        <v>12</v>
      </c>
      <c r="F77" s="7" t="s">
        <v>22</v>
      </c>
      <c r="G77" s="15" t="s">
        <v>158</v>
      </c>
      <c r="H77" s="13" t="s">
        <v>45</v>
      </c>
      <c r="I77" s="15" t="s">
        <v>114</v>
      </c>
      <c r="K77" s="2"/>
    </row>
    <row r="78" spans="1:11">
      <c r="A78" s="13">
        <f t="shared" si="2"/>
        <v>74</v>
      </c>
      <c r="B78" s="14">
        <f t="shared" si="3"/>
        <v>2.2000000000000455</v>
      </c>
      <c r="C78" s="14">
        <v>354.1</v>
      </c>
      <c r="D78" s="7" t="s">
        <v>6</v>
      </c>
      <c r="E78" s="7" t="s">
        <v>13</v>
      </c>
      <c r="F78" s="7" t="s">
        <v>21</v>
      </c>
      <c r="G78" s="15" t="s">
        <v>188</v>
      </c>
      <c r="H78" s="13" t="s">
        <v>46</v>
      </c>
      <c r="I78" s="15" t="s">
        <v>115</v>
      </c>
      <c r="K78" s="2"/>
    </row>
    <row r="79" spans="1:11">
      <c r="A79" s="13">
        <f t="shared" si="2"/>
        <v>75</v>
      </c>
      <c r="B79" s="14">
        <f t="shared" si="3"/>
        <v>2.5</v>
      </c>
      <c r="C79" s="14">
        <v>356.6</v>
      </c>
      <c r="D79" s="7" t="s">
        <v>6</v>
      </c>
      <c r="E79" s="7" t="s">
        <v>12</v>
      </c>
      <c r="F79" s="7" t="s">
        <v>20</v>
      </c>
      <c r="G79" s="15" t="s">
        <v>159</v>
      </c>
      <c r="H79" s="13"/>
      <c r="I79" s="15" t="s">
        <v>38</v>
      </c>
      <c r="K79" s="2"/>
    </row>
    <row r="80" spans="1:11">
      <c r="A80" s="13">
        <f t="shared" si="2"/>
        <v>76</v>
      </c>
      <c r="B80" s="14">
        <f t="shared" si="3"/>
        <v>6.5999999999999659</v>
      </c>
      <c r="C80" s="14">
        <v>363.2</v>
      </c>
      <c r="D80" s="7" t="s">
        <v>6</v>
      </c>
      <c r="E80" s="7" t="s">
        <v>9</v>
      </c>
      <c r="F80" s="7" t="s">
        <v>21</v>
      </c>
      <c r="G80" s="15" t="s">
        <v>208</v>
      </c>
      <c r="H80" s="13" t="s">
        <v>47</v>
      </c>
      <c r="I80" s="15" t="s">
        <v>116</v>
      </c>
      <c r="K80" s="2"/>
    </row>
    <row r="81" spans="1:11" ht="33">
      <c r="A81" s="9">
        <f t="shared" si="2"/>
        <v>77</v>
      </c>
      <c r="B81" s="10">
        <f t="shared" si="3"/>
        <v>5</v>
      </c>
      <c r="C81" s="10">
        <v>368.2</v>
      </c>
      <c r="D81" s="11"/>
      <c r="E81" s="11"/>
      <c r="F81" s="11" t="s">
        <v>240</v>
      </c>
      <c r="G81" s="12" t="s">
        <v>247</v>
      </c>
      <c r="H81" s="9"/>
      <c r="I81" s="12" t="s">
        <v>302</v>
      </c>
      <c r="K81" s="2"/>
    </row>
    <row r="82" spans="1:11">
      <c r="A82" s="13">
        <f t="shared" si="2"/>
        <v>78</v>
      </c>
      <c r="B82" s="14">
        <f t="shared" si="3"/>
        <v>10.300000000000011</v>
      </c>
      <c r="C82" s="14">
        <v>378.5</v>
      </c>
      <c r="D82" s="7" t="s">
        <v>8</v>
      </c>
      <c r="E82" s="7" t="s">
        <v>11</v>
      </c>
      <c r="F82" s="7" t="s">
        <v>22</v>
      </c>
      <c r="G82" s="15"/>
      <c r="H82" s="13" t="s">
        <v>209</v>
      </c>
      <c r="I82" s="15"/>
      <c r="K82" s="2"/>
    </row>
    <row r="83" spans="1:11">
      <c r="A83" s="13">
        <f t="shared" si="2"/>
        <v>79</v>
      </c>
      <c r="B83" s="14">
        <f t="shared" si="3"/>
        <v>2.6000000000000227</v>
      </c>
      <c r="C83" s="14">
        <v>381.1</v>
      </c>
      <c r="D83" s="7" t="s">
        <v>6</v>
      </c>
      <c r="E83" s="7" t="s">
        <v>9</v>
      </c>
      <c r="F83" s="7" t="s">
        <v>22</v>
      </c>
      <c r="G83" s="15" t="s">
        <v>160</v>
      </c>
      <c r="H83" s="13" t="s">
        <v>210</v>
      </c>
      <c r="I83" s="15" t="s">
        <v>211</v>
      </c>
      <c r="K83" s="2"/>
    </row>
    <row r="84" spans="1:11">
      <c r="A84" s="13">
        <f t="shared" si="2"/>
        <v>80</v>
      </c>
      <c r="B84" s="14">
        <f t="shared" si="3"/>
        <v>2.7999999999999545</v>
      </c>
      <c r="C84" s="14">
        <v>383.9</v>
      </c>
      <c r="D84" s="7"/>
      <c r="E84" s="7" t="s">
        <v>14</v>
      </c>
      <c r="F84" s="7" t="s">
        <v>105</v>
      </c>
      <c r="G84" s="15"/>
      <c r="H84" s="13" t="s">
        <v>210</v>
      </c>
      <c r="I84" s="15" t="s">
        <v>212</v>
      </c>
      <c r="K84" s="2"/>
    </row>
    <row r="85" spans="1:11">
      <c r="A85" s="13">
        <f t="shared" si="2"/>
        <v>81</v>
      </c>
      <c r="B85" s="14">
        <f t="shared" si="3"/>
        <v>0.40000000000003411</v>
      </c>
      <c r="C85" s="14">
        <v>384.3</v>
      </c>
      <c r="D85" s="7" t="s">
        <v>6</v>
      </c>
      <c r="E85" s="7" t="s">
        <v>12</v>
      </c>
      <c r="F85" s="7" t="s">
        <v>22</v>
      </c>
      <c r="G85" s="15" t="s">
        <v>213</v>
      </c>
      <c r="H85" s="13" t="s">
        <v>214</v>
      </c>
      <c r="I85" s="15"/>
      <c r="K85" s="2"/>
    </row>
    <row r="86" spans="1:11">
      <c r="A86" s="13">
        <f t="shared" si="2"/>
        <v>82</v>
      </c>
      <c r="B86" s="14">
        <f t="shared" si="3"/>
        <v>13.800000000000011</v>
      </c>
      <c r="C86" s="14">
        <v>398.1</v>
      </c>
      <c r="D86" s="7" t="s">
        <v>6</v>
      </c>
      <c r="E86" s="7" t="s">
        <v>13</v>
      </c>
      <c r="F86" s="7" t="s">
        <v>21</v>
      </c>
      <c r="G86" s="15" t="s">
        <v>215</v>
      </c>
      <c r="H86" s="13"/>
      <c r="I86" s="15" t="s">
        <v>216</v>
      </c>
      <c r="K86" s="2"/>
    </row>
    <row r="87" spans="1:11">
      <c r="A87" s="13">
        <f t="shared" si="2"/>
        <v>83</v>
      </c>
      <c r="B87" s="14">
        <f t="shared" si="3"/>
        <v>0.69999999999998863</v>
      </c>
      <c r="C87" s="14">
        <v>398.8</v>
      </c>
      <c r="D87" s="7"/>
      <c r="E87" s="7"/>
      <c r="F87" s="7" t="s">
        <v>16</v>
      </c>
      <c r="G87" s="15" t="s">
        <v>235</v>
      </c>
      <c r="H87" s="13"/>
      <c r="I87" s="15" t="s">
        <v>217</v>
      </c>
      <c r="K87" s="2"/>
    </row>
    <row r="88" spans="1:11">
      <c r="A88" s="13">
        <f t="shared" si="2"/>
        <v>84</v>
      </c>
      <c r="B88" s="14">
        <f t="shared" si="3"/>
        <v>1</v>
      </c>
      <c r="C88" s="14">
        <v>399.8</v>
      </c>
      <c r="D88" s="7"/>
      <c r="E88" s="7" t="s">
        <v>13</v>
      </c>
      <c r="F88" s="7" t="s">
        <v>21</v>
      </c>
      <c r="G88" s="15" t="s">
        <v>218</v>
      </c>
      <c r="H88" s="13"/>
      <c r="I88" s="15"/>
      <c r="K88" s="2"/>
    </row>
    <row r="89" spans="1:11" ht="33">
      <c r="A89" s="9">
        <f t="shared" si="2"/>
        <v>85</v>
      </c>
      <c r="B89" s="10">
        <f t="shared" si="3"/>
        <v>0.19999999999998863</v>
      </c>
      <c r="C89" s="10">
        <v>400</v>
      </c>
      <c r="D89" s="11"/>
      <c r="E89" s="11"/>
      <c r="F89" s="11" t="s">
        <v>17</v>
      </c>
      <c r="G89" s="12" t="s">
        <v>248</v>
      </c>
      <c r="H89" s="9"/>
      <c r="I89" s="12" t="s">
        <v>289</v>
      </c>
      <c r="K89" s="2"/>
    </row>
    <row r="90" spans="1:11">
      <c r="A90" s="13">
        <f t="shared" si="2"/>
        <v>86</v>
      </c>
      <c r="B90" s="14">
        <f t="shared" si="3"/>
        <v>0.69999999999998863</v>
      </c>
      <c r="C90" s="14">
        <v>400.7</v>
      </c>
      <c r="D90" s="7" t="s">
        <v>7</v>
      </c>
      <c r="E90" s="7" t="s">
        <v>11</v>
      </c>
      <c r="F90" s="7" t="s">
        <v>21</v>
      </c>
      <c r="G90" s="15"/>
      <c r="H90" s="13" t="s">
        <v>219</v>
      </c>
      <c r="I90" s="15" t="s">
        <v>220</v>
      </c>
      <c r="K90" s="2"/>
    </row>
    <row r="91" spans="1:11">
      <c r="A91" s="13">
        <f t="shared" si="2"/>
        <v>87</v>
      </c>
      <c r="B91" s="14">
        <f t="shared" si="3"/>
        <v>1.3000000000000114</v>
      </c>
      <c r="C91" s="14">
        <v>402</v>
      </c>
      <c r="D91" s="7"/>
      <c r="E91" s="7" t="s">
        <v>14</v>
      </c>
      <c r="F91" s="7" t="s">
        <v>105</v>
      </c>
      <c r="G91" s="15"/>
      <c r="H91" s="13" t="s">
        <v>221</v>
      </c>
      <c r="I91" s="15"/>
      <c r="K91" s="2"/>
    </row>
    <row r="92" spans="1:11">
      <c r="A92" s="13">
        <f t="shared" si="2"/>
        <v>88</v>
      </c>
      <c r="B92" s="14">
        <f t="shared" si="3"/>
        <v>4.6999999999999886</v>
      </c>
      <c r="C92" s="14">
        <v>406.7</v>
      </c>
      <c r="D92" s="7" t="s">
        <v>6</v>
      </c>
      <c r="E92" s="7" t="s">
        <v>11</v>
      </c>
      <c r="F92" s="7" t="s">
        <v>22</v>
      </c>
      <c r="G92" s="15" t="s">
        <v>223</v>
      </c>
      <c r="H92" s="13" t="s">
        <v>222</v>
      </c>
      <c r="I92" s="15" t="s">
        <v>224</v>
      </c>
      <c r="K92" s="2"/>
    </row>
    <row r="93" spans="1:11">
      <c r="A93" s="13">
        <f t="shared" si="2"/>
        <v>89</v>
      </c>
      <c r="B93" s="14">
        <f t="shared" si="3"/>
        <v>0.5</v>
      </c>
      <c r="C93" s="14">
        <v>407.2</v>
      </c>
      <c r="D93" s="7" t="s">
        <v>6</v>
      </c>
      <c r="E93" s="7" t="s">
        <v>11</v>
      </c>
      <c r="F93" s="7" t="s">
        <v>21</v>
      </c>
      <c r="G93" s="15"/>
      <c r="H93" s="13" t="s">
        <v>222</v>
      </c>
      <c r="I93" s="15" t="s">
        <v>279</v>
      </c>
      <c r="K93" s="2"/>
    </row>
    <row r="94" spans="1:11">
      <c r="A94" s="13">
        <f t="shared" si="2"/>
        <v>90</v>
      </c>
      <c r="B94" s="14">
        <f t="shared" si="3"/>
        <v>15.5</v>
      </c>
      <c r="C94" s="14">
        <v>422.7</v>
      </c>
      <c r="D94" s="7"/>
      <c r="E94" s="7" t="s">
        <v>12</v>
      </c>
      <c r="F94" s="7" t="s">
        <v>22</v>
      </c>
      <c r="G94" s="15"/>
      <c r="H94" s="13" t="s">
        <v>48</v>
      </c>
      <c r="I94" s="15" t="s">
        <v>117</v>
      </c>
      <c r="K94" s="2"/>
    </row>
    <row r="95" spans="1:11">
      <c r="A95" s="13">
        <f t="shared" si="2"/>
        <v>91</v>
      </c>
      <c r="B95" s="14">
        <f t="shared" si="3"/>
        <v>8</v>
      </c>
      <c r="C95" s="14">
        <v>430.7</v>
      </c>
      <c r="D95" s="7" t="s">
        <v>6</v>
      </c>
      <c r="E95" s="7" t="s">
        <v>13</v>
      </c>
      <c r="F95" s="7" t="s">
        <v>21</v>
      </c>
      <c r="G95" s="15" t="s">
        <v>172</v>
      </c>
      <c r="H95" s="13" t="s">
        <v>64</v>
      </c>
      <c r="I95" s="15" t="s">
        <v>70</v>
      </c>
      <c r="K95" s="2"/>
    </row>
    <row r="96" spans="1:11">
      <c r="A96" s="13">
        <f t="shared" si="2"/>
        <v>92</v>
      </c>
      <c r="B96" s="14">
        <f t="shared" si="3"/>
        <v>0.40000000000003411</v>
      </c>
      <c r="C96" s="14">
        <v>431.1</v>
      </c>
      <c r="D96" s="7" t="s">
        <v>6</v>
      </c>
      <c r="E96" s="7" t="s">
        <v>9</v>
      </c>
      <c r="F96" s="7" t="s">
        <v>22</v>
      </c>
      <c r="G96" s="15" t="s">
        <v>173</v>
      </c>
      <c r="H96" s="13" t="s">
        <v>75</v>
      </c>
      <c r="I96" s="15" t="s">
        <v>118</v>
      </c>
      <c r="K96" s="2"/>
    </row>
    <row r="97" spans="1:11">
      <c r="A97" s="13">
        <f t="shared" si="2"/>
        <v>93</v>
      </c>
      <c r="B97" s="14">
        <f t="shared" si="3"/>
        <v>8.1999999999999886</v>
      </c>
      <c r="C97" s="14">
        <v>439.3</v>
      </c>
      <c r="D97" s="7" t="s">
        <v>6</v>
      </c>
      <c r="E97" s="7" t="s">
        <v>9</v>
      </c>
      <c r="F97" s="7" t="s">
        <v>22</v>
      </c>
      <c r="G97" s="15" t="s">
        <v>151</v>
      </c>
      <c r="H97" s="13" t="s">
        <v>36</v>
      </c>
      <c r="I97" s="15" t="s">
        <v>70</v>
      </c>
      <c r="K97" s="2"/>
    </row>
    <row r="98" spans="1:11">
      <c r="A98" s="13">
        <f t="shared" si="2"/>
        <v>94</v>
      </c>
      <c r="B98" s="14">
        <f t="shared" si="3"/>
        <v>1.0999999999999659</v>
      </c>
      <c r="C98" s="14">
        <v>440.4</v>
      </c>
      <c r="D98" s="7" t="s">
        <v>6</v>
      </c>
      <c r="E98" s="7" t="s">
        <v>13</v>
      </c>
      <c r="F98" s="7" t="s">
        <v>21</v>
      </c>
      <c r="G98" s="15"/>
      <c r="H98" s="13" t="s">
        <v>48</v>
      </c>
      <c r="I98" s="15" t="s">
        <v>140</v>
      </c>
      <c r="K98" s="2"/>
    </row>
    <row r="99" spans="1:11">
      <c r="A99" s="13">
        <f t="shared" si="2"/>
        <v>95</v>
      </c>
      <c r="B99" s="14">
        <f t="shared" si="3"/>
        <v>28.300000000000011</v>
      </c>
      <c r="C99" s="14">
        <v>468.7</v>
      </c>
      <c r="D99" s="7"/>
      <c r="E99" s="7" t="s">
        <v>11</v>
      </c>
      <c r="F99" s="7" t="s">
        <v>21</v>
      </c>
      <c r="G99" s="15"/>
      <c r="H99" s="13" t="s">
        <v>49</v>
      </c>
      <c r="I99" s="15" t="s">
        <v>119</v>
      </c>
      <c r="K99" s="2"/>
    </row>
    <row r="100" spans="1:11">
      <c r="A100" s="13">
        <f t="shared" si="2"/>
        <v>96</v>
      </c>
      <c r="B100" s="14">
        <f t="shared" si="3"/>
        <v>4.1999999999999886</v>
      </c>
      <c r="C100" s="14">
        <v>472.9</v>
      </c>
      <c r="D100" s="7" t="s">
        <v>6</v>
      </c>
      <c r="E100" s="7" t="s">
        <v>14</v>
      </c>
      <c r="F100" s="7" t="s">
        <v>19</v>
      </c>
      <c r="G100" s="15" t="s">
        <v>161</v>
      </c>
      <c r="H100" s="13"/>
      <c r="I100" s="15" t="s">
        <v>182</v>
      </c>
      <c r="K100" s="2"/>
    </row>
    <row r="101" spans="1:11">
      <c r="A101" s="9">
        <f t="shared" si="2"/>
        <v>97</v>
      </c>
      <c r="B101" s="10">
        <f t="shared" si="3"/>
        <v>0.20000000000004547</v>
      </c>
      <c r="C101" s="10">
        <v>473.1</v>
      </c>
      <c r="D101" s="11"/>
      <c r="E101" s="11"/>
      <c r="F101" s="11" t="s">
        <v>16</v>
      </c>
      <c r="G101" s="12" t="s">
        <v>249</v>
      </c>
      <c r="H101" s="9"/>
      <c r="I101" s="12" t="s">
        <v>318</v>
      </c>
      <c r="J101" s="25" t="s">
        <v>311</v>
      </c>
      <c r="K101" s="2"/>
    </row>
    <row r="102" spans="1:11">
      <c r="A102" s="13">
        <f t="shared" si="2"/>
        <v>98</v>
      </c>
      <c r="B102" s="14">
        <f t="shared" si="3"/>
        <v>9.9999999999965894E-2</v>
      </c>
      <c r="C102" s="14">
        <v>473.2</v>
      </c>
      <c r="D102" s="7"/>
      <c r="E102" s="7" t="s">
        <v>11</v>
      </c>
      <c r="F102" s="7" t="s">
        <v>21</v>
      </c>
      <c r="G102" s="15"/>
      <c r="H102" s="13" t="s">
        <v>50</v>
      </c>
      <c r="I102" s="15" t="s">
        <v>141</v>
      </c>
      <c r="K102" s="2"/>
    </row>
    <row r="103" spans="1:11">
      <c r="A103" s="13">
        <f t="shared" si="2"/>
        <v>99</v>
      </c>
      <c r="B103" s="14">
        <f t="shared" si="3"/>
        <v>0.19999999999998863</v>
      </c>
      <c r="C103" s="14">
        <v>473.4</v>
      </c>
      <c r="D103" s="7"/>
      <c r="E103" s="7" t="s">
        <v>12</v>
      </c>
      <c r="F103" s="7" t="s">
        <v>22</v>
      </c>
      <c r="G103" s="15"/>
      <c r="H103" s="13" t="s">
        <v>50</v>
      </c>
      <c r="I103" s="15" t="s">
        <v>120</v>
      </c>
      <c r="K103" s="2"/>
    </row>
    <row r="104" spans="1:11">
      <c r="A104" s="13">
        <f t="shared" si="2"/>
        <v>100</v>
      </c>
      <c r="B104" s="14">
        <f t="shared" si="3"/>
        <v>5.5</v>
      </c>
      <c r="C104" s="14">
        <v>478.9</v>
      </c>
      <c r="D104" s="7"/>
      <c r="E104" s="7" t="s">
        <v>9</v>
      </c>
      <c r="F104" s="7" t="s">
        <v>22</v>
      </c>
      <c r="G104" s="15"/>
      <c r="H104" s="13" t="s">
        <v>30</v>
      </c>
      <c r="I104" s="15" t="s">
        <v>295</v>
      </c>
      <c r="K104" s="2"/>
    </row>
    <row r="105" spans="1:11">
      <c r="A105" s="13">
        <f t="shared" si="2"/>
        <v>101</v>
      </c>
      <c r="B105" s="14">
        <f t="shared" si="3"/>
        <v>1.4000000000000341</v>
      </c>
      <c r="C105" s="14">
        <v>480.3</v>
      </c>
      <c r="D105" s="7"/>
      <c r="E105" s="7" t="s">
        <v>13</v>
      </c>
      <c r="F105" s="7" t="s">
        <v>21</v>
      </c>
      <c r="G105" s="15"/>
      <c r="H105" s="13" t="s">
        <v>51</v>
      </c>
      <c r="I105" s="15" t="s">
        <v>268</v>
      </c>
      <c r="K105" s="2"/>
    </row>
    <row r="106" spans="1:11">
      <c r="A106" s="13">
        <f t="shared" si="2"/>
        <v>102</v>
      </c>
      <c r="B106" s="14">
        <f t="shared" si="3"/>
        <v>6.5999999999999659</v>
      </c>
      <c r="C106" s="14">
        <v>486.9</v>
      </c>
      <c r="D106" s="7" t="s">
        <v>8</v>
      </c>
      <c r="E106" s="7" t="s">
        <v>11</v>
      </c>
      <c r="F106" s="7" t="s">
        <v>22</v>
      </c>
      <c r="G106" s="15"/>
      <c r="H106" s="13" t="s">
        <v>52</v>
      </c>
      <c r="I106" s="15" t="s">
        <v>269</v>
      </c>
      <c r="K106" s="2"/>
    </row>
    <row r="107" spans="1:11" ht="49.5">
      <c r="A107" s="13">
        <f t="shared" si="2"/>
        <v>103</v>
      </c>
      <c r="B107" s="14">
        <f t="shared" si="3"/>
        <v>1.2000000000000455</v>
      </c>
      <c r="C107" s="14">
        <v>488.1</v>
      </c>
      <c r="D107" s="7" t="s">
        <v>6</v>
      </c>
      <c r="E107" s="7" t="s">
        <v>15</v>
      </c>
      <c r="F107" s="7" t="s">
        <v>20</v>
      </c>
      <c r="G107" s="15" t="s">
        <v>162</v>
      </c>
      <c r="H107" s="13"/>
      <c r="I107" s="15" t="s">
        <v>290</v>
      </c>
      <c r="K107" s="2"/>
    </row>
    <row r="108" spans="1:11">
      <c r="A108" s="13">
        <f t="shared" si="2"/>
        <v>104</v>
      </c>
      <c r="B108" s="14">
        <f t="shared" si="3"/>
        <v>4.8999999999999773</v>
      </c>
      <c r="C108" s="14">
        <v>493</v>
      </c>
      <c r="D108" s="7"/>
      <c r="E108" s="7" t="s">
        <v>13</v>
      </c>
      <c r="F108" s="7" t="s">
        <v>21</v>
      </c>
      <c r="G108" s="15"/>
      <c r="H108" s="13" t="s">
        <v>53</v>
      </c>
      <c r="I108" s="15" t="s">
        <v>270</v>
      </c>
      <c r="K108" s="2"/>
    </row>
    <row r="109" spans="1:11">
      <c r="A109" s="13">
        <f t="shared" si="2"/>
        <v>105</v>
      </c>
      <c r="B109" s="14">
        <f t="shared" si="3"/>
        <v>12</v>
      </c>
      <c r="C109" s="14">
        <v>505</v>
      </c>
      <c r="D109" s="7"/>
      <c r="E109" s="7" t="s">
        <v>271</v>
      </c>
      <c r="F109" s="7" t="s">
        <v>16</v>
      </c>
      <c r="G109" s="15" t="s">
        <v>225</v>
      </c>
      <c r="H109" s="13"/>
      <c r="I109" s="15"/>
      <c r="K109" s="2"/>
    </row>
    <row r="110" spans="1:11">
      <c r="A110" s="13">
        <f t="shared" si="2"/>
        <v>106</v>
      </c>
      <c r="B110" s="14">
        <f t="shared" si="3"/>
        <v>6.1000000000000227</v>
      </c>
      <c r="C110" s="14">
        <v>511.1</v>
      </c>
      <c r="D110" s="7" t="s">
        <v>6</v>
      </c>
      <c r="E110" s="7" t="s">
        <v>11</v>
      </c>
      <c r="F110" s="7" t="s">
        <v>21</v>
      </c>
      <c r="G110" s="15" t="s">
        <v>226</v>
      </c>
      <c r="H110" s="13" t="s">
        <v>142</v>
      </c>
      <c r="I110" s="15" t="s">
        <v>229</v>
      </c>
      <c r="K110" s="2"/>
    </row>
    <row r="111" spans="1:11">
      <c r="A111" s="13">
        <f t="shared" si="2"/>
        <v>107</v>
      </c>
      <c r="B111" s="14">
        <f t="shared" si="3"/>
        <v>7.1999999999999318</v>
      </c>
      <c r="C111" s="14">
        <v>518.29999999999995</v>
      </c>
      <c r="D111" s="7"/>
      <c r="E111" s="7" t="s">
        <v>14</v>
      </c>
      <c r="F111" s="7" t="s">
        <v>23</v>
      </c>
      <c r="G111" s="15"/>
      <c r="H111" s="13"/>
      <c r="I111" s="15" t="s">
        <v>272</v>
      </c>
      <c r="K111" s="2"/>
    </row>
    <row r="112" spans="1:11">
      <c r="A112" s="13">
        <f t="shared" si="2"/>
        <v>108</v>
      </c>
      <c r="B112" s="14">
        <f t="shared" si="3"/>
        <v>0.20000000000004547</v>
      </c>
      <c r="C112" s="14">
        <v>518.5</v>
      </c>
      <c r="D112" s="7" t="s">
        <v>6</v>
      </c>
      <c r="E112" s="7" t="s">
        <v>9</v>
      </c>
      <c r="F112" s="7" t="s">
        <v>21</v>
      </c>
      <c r="G112" s="15" t="s">
        <v>231</v>
      </c>
      <c r="H112" s="13" t="s">
        <v>227</v>
      </c>
      <c r="I112" s="15" t="s">
        <v>230</v>
      </c>
      <c r="K112" s="2"/>
    </row>
    <row r="113" spans="1:11" ht="66">
      <c r="A113" s="13">
        <f t="shared" si="2"/>
        <v>109</v>
      </c>
      <c r="B113" s="14">
        <f t="shared" si="3"/>
        <v>2.3999999999999773</v>
      </c>
      <c r="C113" s="14">
        <v>520.9</v>
      </c>
      <c r="D113" s="7"/>
      <c r="E113" s="7" t="s">
        <v>11</v>
      </c>
      <c r="F113" s="7" t="s">
        <v>21</v>
      </c>
      <c r="G113" s="15" t="s">
        <v>232</v>
      </c>
      <c r="H113" s="13"/>
      <c r="I113" s="15" t="s">
        <v>291</v>
      </c>
      <c r="K113" s="2"/>
    </row>
    <row r="114" spans="1:11">
      <c r="A114" s="13">
        <f t="shared" si="2"/>
        <v>110</v>
      </c>
      <c r="B114" s="14">
        <f t="shared" si="3"/>
        <v>4.3999999999999773</v>
      </c>
      <c r="C114" s="14">
        <v>525.29999999999995</v>
      </c>
      <c r="D114" s="7"/>
      <c r="E114" s="7" t="s">
        <v>11</v>
      </c>
      <c r="F114" s="7" t="s">
        <v>22</v>
      </c>
      <c r="G114" s="15" t="s">
        <v>195</v>
      </c>
      <c r="H114" s="13"/>
      <c r="I114" s="15"/>
      <c r="K114" s="2"/>
    </row>
    <row r="115" spans="1:11">
      <c r="A115" s="13">
        <f t="shared" si="2"/>
        <v>111</v>
      </c>
      <c r="B115" s="14">
        <f t="shared" si="3"/>
        <v>0.40000000000009095</v>
      </c>
      <c r="C115" s="14">
        <v>525.70000000000005</v>
      </c>
      <c r="D115" s="7"/>
      <c r="E115" s="7" t="s">
        <v>9</v>
      </c>
      <c r="F115" s="7" t="s">
        <v>21</v>
      </c>
      <c r="G115" s="15" t="s">
        <v>228</v>
      </c>
      <c r="H115" s="13"/>
      <c r="I115" s="15"/>
      <c r="K115" s="2"/>
    </row>
    <row r="116" spans="1:11">
      <c r="A116" s="13">
        <f t="shared" si="2"/>
        <v>112</v>
      </c>
      <c r="B116" s="14">
        <f t="shared" si="3"/>
        <v>0.69999999999993179</v>
      </c>
      <c r="C116" s="14">
        <v>526.4</v>
      </c>
      <c r="D116" s="7"/>
      <c r="E116" s="7" t="s">
        <v>11</v>
      </c>
      <c r="F116" s="7" t="s">
        <v>22</v>
      </c>
      <c r="G116" s="15"/>
      <c r="H116" s="13"/>
      <c r="I116" s="15"/>
      <c r="K116" s="2"/>
    </row>
    <row r="117" spans="1:11">
      <c r="A117" s="13">
        <f t="shared" si="2"/>
        <v>113</v>
      </c>
      <c r="B117" s="14">
        <f t="shared" si="3"/>
        <v>0.10000000000002274</v>
      </c>
      <c r="C117" s="14">
        <v>526.5</v>
      </c>
      <c r="D117" s="7" t="s">
        <v>6</v>
      </c>
      <c r="E117" s="7" t="s">
        <v>9</v>
      </c>
      <c r="F117" s="7" t="s">
        <v>21</v>
      </c>
      <c r="G117" s="15" t="s">
        <v>234</v>
      </c>
      <c r="H117" s="13" t="s">
        <v>233</v>
      </c>
      <c r="I117" s="15"/>
      <c r="K117" s="2"/>
    </row>
    <row r="118" spans="1:11" ht="99">
      <c r="A118" s="9">
        <f t="shared" si="2"/>
        <v>114</v>
      </c>
      <c r="B118" s="10">
        <f t="shared" si="3"/>
        <v>8.5</v>
      </c>
      <c r="C118" s="10">
        <v>535</v>
      </c>
      <c r="D118" s="11"/>
      <c r="E118" s="11"/>
      <c r="F118" s="11" t="s">
        <v>17</v>
      </c>
      <c r="G118" s="12" t="s">
        <v>250</v>
      </c>
      <c r="H118" s="9"/>
      <c r="I118" s="12" t="s">
        <v>322</v>
      </c>
      <c r="J118" s="25" t="s">
        <v>311</v>
      </c>
      <c r="K118" s="2"/>
    </row>
    <row r="119" spans="1:11">
      <c r="A119" s="13">
        <f t="shared" si="2"/>
        <v>115</v>
      </c>
      <c r="B119" s="14">
        <f t="shared" si="3"/>
        <v>4.1000000000000227</v>
      </c>
      <c r="C119" s="14">
        <v>539.1</v>
      </c>
      <c r="D119" s="7" t="s">
        <v>6</v>
      </c>
      <c r="E119" s="7" t="s">
        <v>9</v>
      </c>
      <c r="F119" s="7" t="s">
        <v>21</v>
      </c>
      <c r="G119" s="15" t="s">
        <v>163</v>
      </c>
      <c r="H119" s="13" t="s">
        <v>65</v>
      </c>
      <c r="I119" s="15" t="s">
        <v>70</v>
      </c>
      <c r="K119" s="2"/>
    </row>
    <row r="120" spans="1:11">
      <c r="A120" s="13">
        <f t="shared" si="2"/>
        <v>116</v>
      </c>
      <c r="B120" s="14">
        <f t="shared" si="3"/>
        <v>4</v>
      </c>
      <c r="C120" s="14">
        <v>543.1</v>
      </c>
      <c r="D120" s="7"/>
      <c r="E120" s="7" t="s">
        <v>10</v>
      </c>
      <c r="F120" s="7" t="s">
        <v>20</v>
      </c>
      <c r="G120" s="15" t="s">
        <v>31</v>
      </c>
      <c r="H120" s="13"/>
      <c r="I120" s="15" t="s">
        <v>70</v>
      </c>
      <c r="K120" s="2"/>
    </row>
    <row r="121" spans="1:11">
      <c r="A121" s="13">
        <f t="shared" si="2"/>
        <v>117</v>
      </c>
      <c r="B121" s="14">
        <f t="shared" si="3"/>
        <v>26.699999999999932</v>
      </c>
      <c r="C121" s="14">
        <v>569.79999999999995</v>
      </c>
      <c r="D121" s="7" t="s">
        <v>6</v>
      </c>
      <c r="E121" s="7" t="s">
        <v>9</v>
      </c>
      <c r="F121" s="7" t="s">
        <v>20</v>
      </c>
      <c r="G121" s="15" t="s">
        <v>164</v>
      </c>
      <c r="H121" s="13" t="s">
        <v>65</v>
      </c>
      <c r="I121" s="16" t="s">
        <v>175</v>
      </c>
      <c r="K121" s="2"/>
    </row>
    <row r="122" spans="1:11">
      <c r="A122" s="13">
        <f t="shared" si="2"/>
        <v>118</v>
      </c>
      <c r="B122" s="14">
        <f t="shared" si="3"/>
        <v>2.3000000000000682</v>
      </c>
      <c r="C122" s="14">
        <v>572.1</v>
      </c>
      <c r="D122" s="7"/>
      <c r="E122" s="7" t="s">
        <v>12</v>
      </c>
      <c r="F122" s="7" t="s">
        <v>20</v>
      </c>
      <c r="G122" s="15"/>
      <c r="H122" s="13"/>
      <c r="I122" s="16" t="s">
        <v>176</v>
      </c>
      <c r="K122" s="2"/>
    </row>
    <row r="123" spans="1:11">
      <c r="A123" s="13">
        <f t="shared" si="2"/>
        <v>119</v>
      </c>
      <c r="B123" s="14">
        <f t="shared" si="3"/>
        <v>9.8999999999999773</v>
      </c>
      <c r="C123" s="14">
        <v>582</v>
      </c>
      <c r="D123" s="7" t="s">
        <v>6</v>
      </c>
      <c r="E123" s="7" t="s">
        <v>11</v>
      </c>
      <c r="F123" s="7" t="s">
        <v>21</v>
      </c>
      <c r="G123" s="15" t="s">
        <v>165</v>
      </c>
      <c r="H123" s="13" t="s">
        <v>66</v>
      </c>
      <c r="I123" s="15" t="s">
        <v>121</v>
      </c>
      <c r="K123" s="2"/>
    </row>
    <row r="124" spans="1:11">
      <c r="A124" s="13">
        <f t="shared" si="2"/>
        <v>120</v>
      </c>
      <c r="B124" s="14">
        <f t="shared" si="3"/>
        <v>1.5</v>
      </c>
      <c r="C124" s="14">
        <v>583.5</v>
      </c>
      <c r="D124" s="7"/>
      <c r="E124" s="7" t="s">
        <v>12</v>
      </c>
      <c r="F124" s="7" t="s">
        <v>22</v>
      </c>
      <c r="G124" s="15"/>
      <c r="H124" s="13" t="s">
        <v>32</v>
      </c>
      <c r="I124" s="15" t="s">
        <v>70</v>
      </c>
      <c r="K124" s="2"/>
    </row>
    <row r="125" spans="1:11">
      <c r="A125" s="13">
        <f t="shared" si="2"/>
        <v>121</v>
      </c>
      <c r="B125" s="14">
        <f t="shared" si="3"/>
        <v>1.8999999999999773</v>
      </c>
      <c r="C125" s="14">
        <v>585.4</v>
      </c>
      <c r="D125" s="7" t="s">
        <v>6</v>
      </c>
      <c r="E125" s="7" t="s">
        <v>11</v>
      </c>
      <c r="F125" s="7" t="s">
        <v>22</v>
      </c>
      <c r="G125" s="15" t="s">
        <v>166</v>
      </c>
      <c r="H125" s="13" t="s">
        <v>67</v>
      </c>
      <c r="I125" s="15" t="s">
        <v>70</v>
      </c>
      <c r="K125" s="2"/>
    </row>
    <row r="126" spans="1:11">
      <c r="A126" s="13">
        <f t="shared" si="2"/>
        <v>122</v>
      </c>
      <c r="B126" s="14">
        <f t="shared" si="3"/>
        <v>0.5</v>
      </c>
      <c r="C126" s="14">
        <v>585.9</v>
      </c>
      <c r="D126" s="7" t="s">
        <v>6</v>
      </c>
      <c r="E126" s="7" t="s">
        <v>13</v>
      </c>
      <c r="F126" s="7" t="s">
        <v>21</v>
      </c>
      <c r="G126" s="15"/>
      <c r="H126" s="13" t="s">
        <v>40</v>
      </c>
      <c r="I126" s="15" t="s">
        <v>122</v>
      </c>
      <c r="K126" s="2"/>
    </row>
    <row r="127" spans="1:11">
      <c r="A127" s="13">
        <f t="shared" si="2"/>
        <v>123</v>
      </c>
      <c r="B127" s="14">
        <f t="shared" si="3"/>
        <v>4.2000000000000455</v>
      </c>
      <c r="C127" s="14">
        <v>590.1</v>
      </c>
      <c r="D127" s="7"/>
      <c r="E127" s="7" t="s">
        <v>14</v>
      </c>
      <c r="F127" s="7" t="s">
        <v>23</v>
      </c>
      <c r="G127" s="15"/>
      <c r="H127" s="13" t="s">
        <v>241</v>
      </c>
      <c r="I127" s="15" t="s">
        <v>70</v>
      </c>
      <c r="K127" s="2"/>
    </row>
    <row r="128" spans="1:11">
      <c r="A128" s="13">
        <f t="shared" si="2"/>
        <v>124</v>
      </c>
      <c r="B128" s="14">
        <f t="shared" si="3"/>
        <v>0.79999999999995453</v>
      </c>
      <c r="C128" s="14">
        <v>590.9</v>
      </c>
      <c r="D128" s="7" t="s">
        <v>6</v>
      </c>
      <c r="E128" s="7" t="s">
        <v>9</v>
      </c>
      <c r="F128" s="7" t="s">
        <v>21</v>
      </c>
      <c r="G128" s="15" t="s">
        <v>167</v>
      </c>
      <c r="H128" s="13" t="s">
        <v>68</v>
      </c>
      <c r="I128" s="15" t="s">
        <v>70</v>
      </c>
      <c r="K128" s="2"/>
    </row>
    <row r="129" spans="1:11">
      <c r="A129" s="13">
        <f t="shared" si="2"/>
        <v>125</v>
      </c>
      <c r="B129" s="14">
        <f t="shared" si="3"/>
        <v>1.6000000000000227</v>
      </c>
      <c r="C129" s="14">
        <v>592.5</v>
      </c>
      <c r="D129" s="7" t="s">
        <v>6</v>
      </c>
      <c r="E129" s="7" t="s">
        <v>12</v>
      </c>
      <c r="F129" s="7" t="s">
        <v>22</v>
      </c>
      <c r="G129" s="15"/>
      <c r="H129" s="13" t="s">
        <v>33</v>
      </c>
      <c r="I129" s="15" t="s">
        <v>70</v>
      </c>
      <c r="K129" s="2"/>
    </row>
    <row r="130" spans="1:11">
      <c r="A130" s="13">
        <f t="shared" si="2"/>
        <v>126</v>
      </c>
      <c r="B130" s="14">
        <f t="shared" si="3"/>
        <v>0.5</v>
      </c>
      <c r="C130" s="14">
        <v>593</v>
      </c>
      <c r="D130" s="7" t="s">
        <v>6</v>
      </c>
      <c r="E130" s="7" t="s">
        <v>15</v>
      </c>
      <c r="F130" s="7" t="s">
        <v>21</v>
      </c>
      <c r="G130" s="15" t="s">
        <v>168</v>
      </c>
      <c r="H130" s="13"/>
      <c r="I130" s="15" t="s">
        <v>73</v>
      </c>
      <c r="K130" s="2"/>
    </row>
    <row r="131" spans="1:11">
      <c r="A131" s="13">
        <f t="shared" si="2"/>
        <v>127</v>
      </c>
      <c r="B131" s="14">
        <f t="shared" si="3"/>
        <v>5.7000000000000455</v>
      </c>
      <c r="C131" s="14">
        <v>598.70000000000005</v>
      </c>
      <c r="D131" s="7" t="s">
        <v>6</v>
      </c>
      <c r="E131" s="7" t="s">
        <v>9</v>
      </c>
      <c r="F131" s="7" t="s">
        <v>22</v>
      </c>
      <c r="G131" s="15" t="s">
        <v>169</v>
      </c>
      <c r="H131" s="13" t="s">
        <v>69</v>
      </c>
      <c r="I131" s="15" t="s">
        <v>74</v>
      </c>
      <c r="K131" s="2"/>
    </row>
    <row r="132" spans="1:11" ht="33">
      <c r="A132" s="9">
        <f t="shared" si="2"/>
        <v>128</v>
      </c>
      <c r="B132" s="10">
        <f t="shared" si="3"/>
        <v>2.5999999999999091</v>
      </c>
      <c r="C132" s="10">
        <v>601.29999999999995</v>
      </c>
      <c r="D132" s="11"/>
      <c r="E132" s="11"/>
      <c r="F132" s="11" t="s">
        <v>16</v>
      </c>
      <c r="G132" s="12" t="s">
        <v>251</v>
      </c>
      <c r="H132" s="9"/>
      <c r="I132" s="12" t="s">
        <v>292</v>
      </c>
      <c r="K132" s="2"/>
    </row>
    <row r="133" spans="1:11">
      <c r="A133" s="13">
        <f t="shared" ref="A133:A134" si="4">A132+1</f>
        <v>129</v>
      </c>
      <c r="B133" s="14">
        <f t="shared" ref="B133:B134" si="5">C133-C132</f>
        <v>0.70000000000004547</v>
      </c>
      <c r="C133" s="14">
        <v>602</v>
      </c>
      <c r="D133" s="7" t="s">
        <v>6</v>
      </c>
      <c r="E133" s="7" t="s">
        <v>9</v>
      </c>
      <c r="F133" s="7" t="s">
        <v>21</v>
      </c>
      <c r="G133" s="15" t="s">
        <v>170</v>
      </c>
      <c r="H133" s="13" t="s">
        <v>79</v>
      </c>
      <c r="I133" s="15" t="s">
        <v>70</v>
      </c>
      <c r="K133" s="2"/>
    </row>
    <row r="134" spans="1:11">
      <c r="A134" s="9">
        <f t="shared" si="4"/>
        <v>130</v>
      </c>
      <c r="B134" s="10">
        <f t="shared" si="5"/>
        <v>0.39999999999997726</v>
      </c>
      <c r="C134" s="10">
        <v>602.4</v>
      </c>
      <c r="D134" s="11" t="s">
        <v>6</v>
      </c>
      <c r="E134" s="11" t="s">
        <v>9</v>
      </c>
      <c r="F134" s="11" t="s">
        <v>17</v>
      </c>
      <c r="G134" s="18" t="s">
        <v>293</v>
      </c>
      <c r="H134" s="19" t="s">
        <v>178</v>
      </c>
      <c r="I134" s="19" t="s">
        <v>179</v>
      </c>
      <c r="K134" s="2"/>
    </row>
    <row r="135" spans="1:11">
      <c r="A135" s="31" t="s">
        <v>319</v>
      </c>
      <c r="J135" s="25" t="s">
        <v>311</v>
      </c>
    </row>
    <row r="137" spans="1:11">
      <c r="A137" s="1" t="s">
        <v>294</v>
      </c>
    </row>
    <row r="138" spans="1:11">
      <c r="A138" s="1" t="s">
        <v>80</v>
      </c>
      <c r="G138" s="21" t="s">
        <v>81</v>
      </c>
    </row>
    <row r="139" spans="1:11">
      <c r="A139" s="6" t="s">
        <v>2</v>
      </c>
      <c r="B139" s="7" t="s">
        <v>1</v>
      </c>
      <c r="C139" s="7" t="s">
        <v>0</v>
      </c>
      <c r="D139" s="7" t="s">
        <v>3</v>
      </c>
      <c r="E139" s="7" t="s">
        <v>4</v>
      </c>
      <c r="F139" s="7" t="s">
        <v>5</v>
      </c>
      <c r="G139" s="8" t="s">
        <v>24</v>
      </c>
      <c r="H139" s="6" t="s">
        <v>76</v>
      </c>
      <c r="I139" s="8" t="s">
        <v>77</v>
      </c>
    </row>
    <row r="140" spans="1:11">
      <c r="A140" s="13" t="s">
        <v>91</v>
      </c>
      <c r="B140" s="14">
        <v>0</v>
      </c>
      <c r="C140" s="14">
        <v>0</v>
      </c>
      <c r="D140" s="7"/>
      <c r="E140" s="7" t="s">
        <v>12</v>
      </c>
      <c r="F140" s="7" t="s">
        <v>22</v>
      </c>
      <c r="G140" s="15" t="s">
        <v>85</v>
      </c>
      <c r="H140" s="13" t="s">
        <v>39</v>
      </c>
      <c r="I140" s="15" t="s">
        <v>257</v>
      </c>
      <c r="K140" s="2"/>
    </row>
    <row r="141" spans="1:11">
      <c r="A141" s="13" t="s">
        <v>92</v>
      </c>
      <c r="B141" s="14">
        <f>C141-C140</f>
        <v>0</v>
      </c>
      <c r="C141" s="14">
        <v>0</v>
      </c>
      <c r="D141" s="7"/>
      <c r="E141" s="7" t="s">
        <v>13</v>
      </c>
      <c r="F141" s="7" t="s">
        <v>21</v>
      </c>
      <c r="G141" s="15" t="s">
        <v>82</v>
      </c>
      <c r="H141" s="13"/>
      <c r="I141" s="15"/>
      <c r="K141" s="2"/>
    </row>
    <row r="142" spans="1:11" ht="115.5">
      <c r="A142" s="13" t="s">
        <v>93</v>
      </c>
      <c r="B142" s="14">
        <f t="shared" ref="B142:B144" si="6">C142-C141</f>
        <v>0.5</v>
      </c>
      <c r="C142" s="14">
        <v>0.5</v>
      </c>
      <c r="D142" s="7"/>
      <c r="E142" s="7" t="s">
        <v>10</v>
      </c>
      <c r="F142" s="7" t="s">
        <v>20</v>
      </c>
      <c r="G142" s="15" t="s">
        <v>83</v>
      </c>
      <c r="H142" s="13" t="s">
        <v>84</v>
      </c>
      <c r="I142" s="15" t="s">
        <v>296</v>
      </c>
      <c r="K142" s="2"/>
    </row>
    <row r="143" spans="1:11" ht="33">
      <c r="A143" s="13" t="s">
        <v>94</v>
      </c>
      <c r="B143" s="14">
        <f t="shared" si="6"/>
        <v>12.1</v>
      </c>
      <c r="C143" s="14">
        <v>12.6</v>
      </c>
      <c r="D143" s="7"/>
      <c r="E143" s="7" t="s">
        <v>13</v>
      </c>
      <c r="F143" s="7" t="s">
        <v>21</v>
      </c>
      <c r="G143" s="15" t="s">
        <v>171</v>
      </c>
      <c r="H143" s="13"/>
      <c r="I143" s="15" t="s">
        <v>259</v>
      </c>
      <c r="K143" s="2"/>
    </row>
    <row r="144" spans="1:11">
      <c r="A144" s="13" t="s">
        <v>95</v>
      </c>
      <c r="B144" s="14">
        <f t="shared" si="6"/>
        <v>0.30000000000000071</v>
      </c>
      <c r="C144" s="14">
        <v>12.9</v>
      </c>
      <c r="D144" s="7"/>
      <c r="E144" s="7" t="s">
        <v>11</v>
      </c>
      <c r="F144" s="7" t="s">
        <v>22</v>
      </c>
      <c r="G144" s="15" t="s">
        <v>86</v>
      </c>
      <c r="H144" s="13"/>
      <c r="I144" s="15"/>
      <c r="K144" s="2"/>
    </row>
    <row r="146" spans="1:11">
      <c r="A146" s="1" t="s">
        <v>102</v>
      </c>
    </row>
    <row r="147" spans="1:11">
      <c r="A147" s="1" t="s">
        <v>87</v>
      </c>
      <c r="G147" s="22" t="s">
        <v>81</v>
      </c>
    </row>
    <row r="148" spans="1:11">
      <c r="A148" s="6" t="s">
        <v>2</v>
      </c>
      <c r="B148" s="7" t="s">
        <v>1</v>
      </c>
      <c r="C148" s="7" t="s">
        <v>0</v>
      </c>
      <c r="D148" s="7" t="s">
        <v>3</v>
      </c>
      <c r="E148" s="7" t="s">
        <v>4</v>
      </c>
      <c r="F148" s="7" t="s">
        <v>5</v>
      </c>
      <c r="G148" s="8" t="s">
        <v>24</v>
      </c>
      <c r="H148" s="6" t="s">
        <v>76</v>
      </c>
      <c r="I148" s="8" t="s">
        <v>77</v>
      </c>
    </row>
    <row r="149" spans="1:11">
      <c r="A149" s="13" t="s">
        <v>96</v>
      </c>
      <c r="B149" s="14">
        <v>0</v>
      </c>
      <c r="C149" s="14">
        <v>0</v>
      </c>
      <c r="D149" s="6" t="s">
        <v>6</v>
      </c>
      <c r="E149" s="7" t="s">
        <v>9</v>
      </c>
      <c r="F149" s="7" t="s">
        <v>22</v>
      </c>
      <c r="G149" s="15" t="s">
        <v>174</v>
      </c>
      <c r="H149" s="13" t="s">
        <v>90</v>
      </c>
      <c r="I149" s="15"/>
      <c r="K149" s="2"/>
    </row>
    <row r="150" spans="1:11">
      <c r="A150" s="13" t="s">
        <v>97</v>
      </c>
      <c r="B150" s="14">
        <f>C150-C149</f>
        <v>1.1000000000000001</v>
      </c>
      <c r="C150" s="14">
        <v>1.1000000000000001</v>
      </c>
      <c r="D150" s="6"/>
      <c r="E150" s="7" t="s">
        <v>13</v>
      </c>
      <c r="F150" s="7" t="s">
        <v>21</v>
      </c>
      <c r="G150" s="15" t="s">
        <v>99</v>
      </c>
      <c r="H150" s="13" t="s">
        <v>100</v>
      </c>
      <c r="I150" s="15"/>
      <c r="K150" s="2"/>
    </row>
    <row r="151" spans="1:11">
      <c r="A151" s="13" t="s">
        <v>98</v>
      </c>
      <c r="B151" s="14">
        <f t="shared" ref="B151" si="7">C151-C150</f>
        <v>1.1999999999999997</v>
      </c>
      <c r="C151" s="14">
        <v>2.2999999999999998</v>
      </c>
      <c r="D151" s="6" t="s">
        <v>8</v>
      </c>
      <c r="E151" s="7" t="s">
        <v>11</v>
      </c>
      <c r="F151" s="7" t="s">
        <v>22</v>
      </c>
      <c r="G151" s="15" t="s">
        <v>101</v>
      </c>
      <c r="H151" s="13" t="s">
        <v>65</v>
      </c>
      <c r="I151" s="15"/>
      <c r="K151" s="2"/>
    </row>
    <row r="152" spans="1:11">
      <c r="B152" s="1"/>
      <c r="C152" s="1"/>
      <c r="D152" s="17"/>
      <c r="E152" s="1"/>
      <c r="F152" s="1"/>
    </row>
    <row r="153" spans="1:11">
      <c r="A153" s="1" t="s">
        <v>181</v>
      </c>
      <c r="B153" s="1"/>
      <c r="C153" s="1"/>
      <c r="D153" s="17"/>
      <c r="E153" s="1"/>
      <c r="F153" s="1"/>
    </row>
    <row r="154" spans="1:11">
      <c r="B154" s="1"/>
      <c r="C154" s="1"/>
      <c r="D154" s="17"/>
      <c r="E154" s="1"/>
      <c r="F154" s="1"/>
    </row>
    <row r="159" spans="1:11">
      <c r="B159" s="1"/>
      <c r="C159" s="1"/>
      <c r="D159" s="17"/>
      <c r="E159" s="1"/>
      <c r="F159" s="1"/>
    </row>
    <row r="160" spans="1:11">
      <c r="B160" s="1"/>
      <c r="C160" s="1"/>
      <c r="D160" s="17"/>
      <c r="E160" s="1"/>
      <c r="F160" s="1"/>
    </row>
    <row r="161" spans="1:6">
      <c r="B161" s="1"/>
      <c r="C161" s="1"/>
      <c r="D161" s="17"/>
      <c r="E161" s="1"/>
      <c r="F161" s="1"/>
    </row>
    <row r="162" spans="1:6">
      <c r="B162" s="1"/>
      <c r="C162" s="1"/>
      <c r="D162" s="17"/>
      <c r="E162" s="1"/>
      <c r="F162" s="1"/>
    </row>
    <row r="163" spans="1:6">
      <c r="B163" s="1"/>
      <c r="C163" s="1"/>
      <c r="D163" s="17"/>
      <c r="E163" s="1"/>
      <c r="F163" s="1"/>
    </row>
    <row r="164" spans="1:6">
      <c r="B164" s="1"/>
      <c r="C164" s="1"/>
      <c r="D164" s="17"/>
      <c r="E164" s="1"/>
      <c r="F164" s="1"/>
    </row>
    <row r="165" spans="1:6">
      <c r="B165" s="1"/>
      <c r="C165" s="1"/>
      <c r="D165" s="17"/>
      <c r="E165" s="1"/>
      <c r="F165" s="1"/>
    </row>
    <row r="172" spans="1:6">
      <c r="A172" s="1" t="s">
        <v>303</v>
      </c>
    </row>
    <row r="197" spans="1:9">
      <c r="A197" s="1" t="s">
        <v>255</v>
      </c>
      <c r="G197" s="1" t="s">
        <v>256</v>
      </c>
      <c r="I197" s="5" t="s">
        <v>260</v>
      </c>
    </row>
    <row r="198" spans="1:9">
      <c r="A198" s="23"/>
      <c r="G198" s="23"/>
      <c r="I198" s="23"/>
    </row>
    <row r="221" spans="1:1">
      <c r="A221" s="1" t="s">
        <v>258</v>
      </c>
    </row>
    <row r="222" spans="1:1">
      <c r="A222" s="23"/>
    </row>
    <row r="239" spans="1:1">
      <c r="A239" s="1" t="s">
        <v>261</v>
      </c>
    </row>
    <row r="240" spans="1:1">
      <c r="A240" s="23"/>
    </row>
  </sheetData>
  <autoFilter ref="A4:J144" xr:uid="{00000000-0001-0000-0000-000000000000}"/>
  <phoneticPr fontId="21"/>
  <hyperlinks>
    <hyperlink ref="G138" r:id="rId1" xr:uid="{00000000-0004-0000-0000-000000000000}"/>
    <hyperlink ref="G1" r:id="rId2" xr:uid="{00000000-0004-0000-0000-000001000000}"/>
    <hyperlink ref="G147" r:id="rId3" xr:uid="{00000000-0004-0000-0000-000002000000}"/>
  </hyperlinks>
  <pageMargins left="0.23622047244094491" right="0.23622047244094491" top="0.74803149606299213" bottom="0.74803149606299213" header="0.31496062992125984" footer="0.31496062992125984"/>
  <pageSetup paperSize="9" scale="61" orientation="portrait" horizontalDpi="4294967294" r:id="rId4"/>
  <rowBreaks count="2" manualBreakCount="2">
    <brk id="56" max="8" man="1"/>
    <brk id="101" max="8"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2024BRM608西東京600km諏訪湖</vt:lpstr>
      <vt:lpstr>'2024BRM608西東京600km諏訪湖'!Print_Area</vt:lpstr>
      <vt:lpstr>'2024BRM608西東京600km諏訪湖'!Print_Titles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takeru daijo</dc:creator>
  <cp:lastModifiedBy>大上 建</cp:lastModifiedBy>
  <cp:lastPrinted>2024-06-05T02:04:17Z</cp:lastPrinted>
  <dcterms:created xsi:type="dcterms:W3CDTF">2022-03-31T06:03:43Z</dcterms:created>
  <dcterms:modified xsi:type="dcterms:W3CDTF">2024-06-05T06:16:08Z</dcterms:modified>
</cp:coreProperties>
</file>