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6fc41ad58ceba/デスクトップ/SKK1118/"/>
    </mc:Choice>
  </mc:AlternateContent>
  <xr:revisionPtr revIDLastSave="275" documentId="13_ncr:1_{102FF1AE-EEAC-42EB-AF13-D8DFBBE52655}" xr6:coauthVersionLast="47" xr6:coauthVersionMax="47" xr10:uidLastSave="{51731187-DC6F-4C61-ABB8-9A057420DC25}"/>
  <bookViews>
    <workbookView xWindow="-108" yWindow="-108" windowWidth="23256" windowHeight="12456" xr2:uid="{00000000-000D-0000-FFFF-FFFF00000000}"/>
  </bookViews>
  <sheets>
    <sheet name="2023SKK1118西東京奥武蔵v0.98" sheetId="4" r:id="rId1"/>
  </sheets>
  <definedNames>
    <definedName name="_xlnm._FilterDatabase" localSheetId="0" hidden="1">'2023SKK1118西東京奥武蔵v0.98'!$A$3:$I$54</definedName>
    <definedName name="_xlnm.Print_Titles" localSheetId="0">'2023SKK1118西東京奥武蔵v0.98'!$1:$3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8" i="4"/>
  <c r="C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C6" i="4"/>
  <c r="A5" i="4" l="1"/>
  <c r="A6" i="4" s="1"/>
  <c r="C5" i="4"/>
</calcChain>
</file>

<file path=xl/sharedStrings.xml><?xml version="1.0" encoding="utf-8"?>
<sst xmlns="http://schemas.openxmlformats.org/spreadsheetml/2006/main" count="338" uniqueCount="183">
  <si>
    <t>No.</t>
  </si>
  <si>
    <t>総距離</t>
    <rPh sb="0" eb="3">
      <t>ソウキョリ</t>
    </rPh>
    <phoneticPr fontId="10"/>
  </si>
  <si>
    <t>区間</t>
    <rPh sb="0" eb="2">
      <t>クカン</t>
    </rPh>
    <phoneticPr fontId="10"/>
  </si>
  <si>
    <t>交差点
の形</t>
    <rPh sb="5" eb="6">
      <t>カタチ</t>
    </rPh>
    <phoneticPr fontId="10"/>
  </si>
  <si>
    <t>進路</t>
  </si>
  <si>
    <t>路線名</t>
  </si>
  <si>
    <t>左</t>
    <rPh sb="0" eb="1">
      <t>ヒダリ</t>
    </rPh>
    <phoneticPr fontId="10"/>
  </si>
  <si>
    <t>右</t>
    <rPh sb="0" eb="1">
      <t>ミギ</t>
    </rPh>
    <phoneticPr fontId="10"/>
  </si>
  <si>
    <t>直進</t>
    <rPh sb="0" eb="2">
      <t>チョクシン</t>
    </rPh>
    <phoneticPr fontId="10"/>
  </si>
  <si>
    <t>右</t>
    <phoneticPr fontId="10"/>
  </si>
  <si>
    <t>┫</t>
    <phoneticPr fontId="10"/>
  </si>
  <si>
    <t>左</t>
    <phoneticPr fontId="10"/>
  </si>
  <si>
    <t>╋</t>
    <phoneticPr fontId="10"/>
  </si>
  <si>
    <t>┳</t>
    <phoneticPr fontId="10"/>
  </si>
  <si>
    <t>┣</t>
    <phoneticPr fontId="10"/>
  </si>
  <si>
    <t>備考</t>
    <phoneticPr fontId="10"/>
  </si>
  <si>
    <t>左側</t>
    <phoneticPr fontId="10"/>
  </si>
  <si>
    <t>Y</t>
    <phoneticPr fontId="10"/>
  </si>
  <si>
    <t>Goal 根岸からさわ公園</t>
    <rPh sb="5" eb="7">
      <t>ネギシ</t>
    </rPh>
    <rPh sb="11" eb="13">
      <t>コウエン</t>
    </rPh>
    <phoneticPr fontId="10"/>
  </si>
  <si>
    <t>Start 根岸からさわ公園</t>
    <rPh sb="6" eb="8">
      <t>ネギシ</t>
    </rPh>
    <rPh sb="12" eb="14">
      <t>コウエン</t>
    </rPh>
    <phoneticPr fontId="10"/>
  </si>
  <si>
    <t>（距離は目安です。あらかじめ使い慣れた地図でコースを確認してください。）  R＝国道　K=地方道　S=信号</t>
    <phoneticPr fontId="9"/>
  </si>
  <si>
    <t>休止時間20分</t>
    <rPh sb="0" eb="2">
      <t>キュウシ</t>
    </rPh>
    <rPh sb="2" eb="4">
      <t>ジカン</t>
    </rPh>
    <rPh sb="6" eb="7">
      <t>フン</t>
    </rPh>
    <phoneticPr fontId="10"/>
  </si>
  <si>
    <t>山根橋北S</t>
    <rPh sb="0" eb="1">
      <t>ヤマ</t>
    </rPh>
    <rPh sb="1" eb="2">
      <t>ネ</t>
    </rPh>
    <rPh sb="2" eb="3">
      <t>ハシ</t>
    </rPh>
    <rPh sb="3" eb="4">
      <t>キタ</t>
    </rPh>
    <phoneticPr fontId="10"/>
  </si>
  <si>
    <t>Sなし</t>
    <phoneticPr fontId="10"/>
  </si>
  <si>
    <t>町田街道</t>
    <rPh sb="0" eb="4">
      <t>マチダカイドウ</t>
    </rPh>
    <phoneticPr fontId="10"/>
  </si>
  <si>
    <t>雨間S</t>
    <rPh sb="0" eb="1">
      <t>アメ</t>
    </rPh>
    <rPh sb="1" eb="2">
      <t>マ</t>
    </rPh>
    <phoneticPr fontId="10"/>
  </si>
  <si>
    <t>K7</t>
    <phoneticPr fontId="10"/>
  </si>
  <si>
    <t>山田S</t>
    <rPh sb="0" eb="2">
      <t>ヤマダ</t>
    </rPh>
    <phoneticPr fontId="10"/>
  </si>
  <si>
    <t>K185</t>
    <phoneticPr fontId="10"/>
  </si>
  <si>
    <t>道標</t>
    <rPh sb="0" eb="2">
      <t>ドウヒョウ</t>
    </rPh>
    <phoneticPr fontId="10"/>
  </si>
  <si>
    <t>←五日市</t>
    <phoneticPr fontId="10"/>
  </si>
  <si>
    <t>日の出町→</t>
    <phoneticPr fontId="10"/>
  </si>
  <si>
    <t>交差点名等</t>
    <phoneticPr fontId="10"/>
  </si>
  <si>
    <t>西平井S</t>
    <rPh sb="0" eb="1">
      <t>ニシ</t>
    </rPh>
    <rPh sb="1" eb="3">
      <t>ヒライ</t>
    </rPh>
    <phoneticPr fontId="10"/>
  </si>
  <si>
    <t>K184</t>
    <phoneticPr fontId="10"/>
  </si>
  <si>
    <t>かやくぼS</t>
    <phoneticPr fontId="10"/>
  </si>
  <si>
    <t>K31</t>
    <phoneticPr fontId="10"/>
  </si>
  <si>
    <t>秋川街道</t>
    <rPh sb="0" eb="2">
      <t>アキカワ</t>
    </rPh>
    <rPh sb="2" eb="4">
      <t>カイドウ</t>
    </rPh>
    <phoneticPr fontId="10"/>
  </si>
  <si>
    <t>坂本S</t>
    <rPh sb="0" eb="2">
      <t>サカモト</t>
    </rPh>
    <phoneticPr fontId="10"/>
  </si>
  <si>
    <t>K251</t>
    <phoneticPr fontId="10"/>
  </si>
  <si>
    <t>梅ヶ谷峠</t>
    <rPh sb="0" eb="3">
      <t>ウメガヤ</t>
    </rPh>
    <rPh sb="3" eb="4">
      <t>トウゲ</t>
    </rPh>
    <phoneticPr fontId="10"/>
  </si>
  <si>
    <t>標高346m</t>
    <rPh sb="0" eb="2">
      <t>ヒョウコウ</t>
    </rPh>
    <phoneticPr fontId="10"/>
  </si>
  <si>
    <t>梅ヶ谷峠入口S</t>
    <rPh sb="0" eb="3">
      <t>ウメガヤ</t>
    </rPh>
    <rPh sb="3" eb="4">
      <t>トウゲ</t>
    </rPh>
    <rPh sb="4" eb="6">
      <t>イリクチ</t>
    </rPh>
    <phoneticPr fontId="10"/>
  </si>
  <si>
    <t>K45</t>
    <phoneticPr fontId="10"/>
  </si>
  <si>
    <t>吉野街道</t>
    <rPh sb="0" eb="2">
      <t>ヨシノ</t>
    </rPh>
    <rPh sb="2" eb="4">
      <t>カイドウ</t>
    </rPh>
    <phoneticPr fontId="10"/>
  </si>
  <si>
    <t>←奥多摩</t>
    <rPh sb="1" eb="4">
      <t>オクタマ</t>
    </rPh>
    <phoneticPr fontId="10"/>
  </si>
  <si>
    <t>軍畑大橋南S</t>
    <rPh sb="0" eb="2">
      <t>イクサバタ</t>
    </rPh>
    <rPh sb="2" eb="4">
      <t>オオハシ</t>
    </rPh>
    <rPh sb="4" eb="5">
      <t>ミナミ</t>
    </rPh>
    <phoneticPr fontId="10"/>
  </si>
  <si>
    <t>軍畑駅入口S</t>
    <rPh sb="0" eb="2">
      <t>イクサバタ</t>
    </rPh>
    <rPh sb="2" eb="3">
      <t>エキ</t>
    </rPh>
    <rPh sb="3" eb="5">
      <t>イリクチ</t>
    </rPh>
    <phoneticPr fontId="10"/>
  </si>
  <si>
    <t>K193</t>
    <phoneticPr fontId="10"/>
  </si>
  <si>
    <t>榎峠</t>
    <rPh sb="0" eb="1">
      <t>エノキ</t>
    </rPh>
    <rPh sb="1" eb="2">
      <t>トウゲ</t>
    </rPh>
    <phoneticPr fontId="10"/>
  </si>
  <si>
    <t>標高350m</t>
    <rPh sb="0" eb="2">
      <t>ヒョウコウ</t>
    </rPh>
    <phoneticPr fontId="10"/>
  </si>
  <si>
    <t>下り坂見落とし注意　佐藤塚橋の青い欄干
松ノ木通り　この先松ノ木トンネルあり</t>
    <rPh sb="0" eb="1">
      <t>クダ</t>
    </rPh>
    <rPh sb="2" eb="3">
      <t>サカ</t>
    </rPh>
    <rPh sb="3" eb="5">
      <t>ミオ</t>
    </rPh>
    <rPh sb="7" eb="9">
      <t>チュウイ</t>
    </rPh>
    <rPh sb="10" eb="13">
      <t>サトウツカ</t>
    </rPh>
    <rPh sb="13" eb="14">
      <t>ハシ</t>
    </rPh>
    <rPh sb="15" eb="16">
      <t>アオ</t>
    </rPh>
    <rPh sb="17" eb="19">
      <t>ランカン</t>
    </rPh>
    <rPh sb="20" eb="21">
      <t>マツ</t>
    </rPh>
    <rPh sb="22" eb="23">
      <t>キ</t>
    </rPh>
    <rPh sb="23" eb="24">
      <t>トオ</t>
    </rPh>
    <rPh sb="28" eb="29">
      <t>サキ</t>
    </rPh>
    <rPh sb="29" eb="30">
      <t>マツ</t>
    </rPh>
    <rPh sb="31" eb="32">
      <t>キ</t>
    </rPh>
    <phoneticPr fontId="10"/>
  </si>
  <si>
    <t>K53</t>
    <phoneticPr fontId="10"/>
  </si>
  <si>
    <t>←秩父・名栗</t>
    <phoneticPr fontId="10"/>
  </si>
  <si>
    <t>小沢トンネル</t>
    <rPh sb="0" eb="2">
      <t>オザワ</t>
    </rPh>
    <phoneticPr fontId="10"/>
  </si>
  <si>
    <t>K70</t>
    <phoneticPr fontId="10"/>
  </si>
  <si>
    <t>←秩父</t>
    <rPh sb="1" eb="3">
      <t>チチブ</t>
    </rPh>
    <phoneticPr fontId="10"/>
  </si>
  <si>
    <t>名無しS</t>
    <rPh sb="0" eb="2">
      <t>ナナ</t>
    </rPh>
    <phoneticPr fontId="10"/>
  </si>
  <si>
    <t>↖有間ダム</t>
    <rPh sb="1" eb="2">
      <t>ユウ</t>
    </rPh>
    <rPh sb="2" eb="3">
      <t>アイダ</t>
    </rPh>
    <phoneticPr fontId="10"/>
  </si>
  <si>
    <t>折</t>
    <rPh sb="0" eb="1">
      <t>オリ</t>
    </rPh>
    <phoneticPr fontId="10"/>
  </si>
  <si>
    <t>K28</t>
    <phoneticPr fontId="10"/>
  </si>
  <si>
    <t>飯能大河原工業団地入口S</t>
    <rPh sb="0" eb="2">
      <t>ハンノウ</t>
    </rPh>
    <rPh sb="2" eb="5">
      <t>オオガワラ</t>
    </rPh>
    <rPh sb="5" eb="7">
      <t>コウギョウ</t>
    </rPh>
    <rPh sb="7" eb="9">
      <t>ダンチ</t>
    </rPh>
    <rPh sb="9" eb="11">
      <t>イリグチ</t>
    </rPh>
    <phoneticPr fontId="10"/>
  </si>
  <si>
    <t>美杉台入口S</t>
    <rPh sb="0" eb="1">
      <t>ビ</t>
    </rPh>
    <rPh sb="1" eb="2">
      <t>スギ</t>
    </rPh>
    <rPh sb="2" eb="3">
      <t>ダイ</t>
    </rPh>
    <rPh sb="3" eb="5">
      <t>イリクチ</t>
    </rPh>
    <phoneticPr fontId="10"/>
  </si>
  <si>
    <t>岩渕S</t>
    <rPh sb="0" eb="1">
      <t>イワ</t>
    </rPh>
    <rPh sb="1" eb="2">
      <t>フチ</t>
    </rPh>
    <phoneticPr fontId="10"/>
  </si>
  <si>
    <t>K195</t>
    <phoneticPr fontId="10"/>
  </si>
  <si>
    <t>阿須S</t>
    <rPh sb="0" eb="1">
      <t>ア</t>
    </rPh>
    <rPh sb="1" eb="2">
      <t>ス</t>
    </rPh>
    <phoneticPr fontId="10"/>
  </si>
  <si>
    <t>K218</t>
    <phoneticPr fontId="10"/>
  </si>
  <si>
    <t>瑞穂→</t>
    <phoneticPr fontId="10"/>
  </si>
  <si>
    <t>←入間</t>
    <phoneticPr fontId="10"/>
  </si>
  <si>
    <t>南峰S</t>
    <rPh sb="0" eb="1">
      <t>ミナミ</t>
    </rPh>
    <rPh sb="1" eb="2">
      <t>ミネ</t>
    </rPh>
    <phoneticPr fontId="10"/>
  </si>
  <si>
    <t>新久南S</t>
    <phoneticPr fontId="10"/>
  </si>
  <si>
    <t>林S</t>
    <rPh sb="0" eb="1">
      <t>ハヤシ</t>
    </rPh>
    <phoneticPr fontId="10"/>
  </si>
  <si>
    <t>三ヶ島農協前S</t>
    <rPh sb="0" eb="3">
      <t>ミツガシマ</t>
    </rPh>
    <rPh sb="3" eb="5">
      <t>ノウキョウ</t>
    </rPh>
    <rPh sb="5" eb="6">
      <t>マエ</t>
    </rPh>
    <phoneticPr fontId="10"/>
  </si>
  <si>
    <t>K179</t>
    <phoneticPr fontId="10"/>
  </si>
  <si>
    <t>狭山湖入口S</t>
    <rPh sb="0" eb="3">
      <t>サヤマコ</t>
    </rPh>
    <rPh sb="3" eb="5">
      <t>イリクチ</t>
    </rPh>
    <phoneticPr fontId="10"/>
  </si>
  <si>
    <t>K55</t>
    <phoneticPr fontId="10"/>
  </si>
  <si>
    <t>K43</t>
    <phoneticPr fontId="10"/>
  </si>
  <si>
    <t>K5</t>
    <phoneticPr fontId="10"/>
  </si>
  <si>
    <t>蔵敷公民館北S</t>
    <rPh sb="0" eb="2">
      <t>ゾウシキ</t>
    </rPh>
    <rPh sb="2" eb="5">
      <t>コウミンカン</t>
    </rPh>
    <rPh sb="5" eb="6">
      <t>キタ</t>
    </rPh>
    <phoneticPr fontId="10"/>
  </si>
  <si>
    <t>桜街道S</t>
    <rPh sb="0" eb="1">
      <t>サクラ</t>
    </rPh>
    <rPh sb="1" eb="3">
      <t>カイドウ</t>
    </rPh>
    <phoneticPr fontId="10"/>
  </si>
  <si>
    <t>東大和市駅前S</t>
    <rPh sb="0" eb="4">
      <t>ヒガシヤマトシ</t>
    </rPh>
    <rPh sb="4" eb="5">
      <t>エキ</t>
    </rPh>
    <rPh sb="5" eb="6">
      <t>マエ</t>
    </rPh>
    <phoneticPr fontId="10"/>
  </si>
  <si>
    <t>西町五丁目S</t>
    <rPh sb="0" eb="2">
      <t>ニシマチ</t>
    </rPh>
    <rPh sb="2" eb="5">
      <t>ゴチョウメ</t>
    </rPh>
    <phoneticPr fontId="10"/>
  </si>
  <si>
    <t>JRのガードをくぐる</t>
    <phoneticPr fontId="10"/>
  </si>
  <si>
    <t>K20</t>
    <phoneticPr fontId="10"/>
  </si>
  <si>
    <t>四谷体育館東S</t>
    <rPh sb="0" eb="2">
      <t>ヨツヤ</t>
    </rPh>
    <rPh sb="2" eb="5">
      <t>タイイクカン</t>
    </rPh>
    <rPh sb="5" eb="6">
      <t>ヒガシ</t>
    </rPh>
    <phoneticPr fontId="10"/>
  </si>
  <si>
    <t>八王子・一ノ宮→</t>
    <phoneticPr fontId="10"/>
  </si>
  <si>
    <t>←所沢・東村山</t>
    <phoneticPr fontId="10"/>
  </si>
  <si>
    <t>K158</t>
    <phoneticPr fontId="10"/>
  </si>
  <si>
    <t>島田療育センター入口S</t>
    <phoneticPr fontId="10"/>
  </si>
  <si>
    <t>多摩清掃工場前S</t>
    <phoneticPr fontId="10"/>
  </si>
  <si>
    <t>K155</t>
    <phoneticPr fontId="10"/>
  </si>
  <si>
    <t>忠生四丁目S</t>
    <rPh sb="0" eb="2">
      <t>タダオ</t>
    </rPh>
    <rPh sb="2" eb="5">
      <t>ヨンチョウメ</t>
    </rPh>
    <phoneticPr fontId="10"/>
  </si>
  <si>
    <t>K47,K57</t>
    <phoneticPr fontId="10"/>
  </si>
  <si>
    <t>左側</t>
    <rPh sb="0" eb="2">
      <t>ヒダリガワ</t>
    </rPh>
    <phoneticPr fontId="10"/>
  </si>
  <si>
    <t>最遅
出発時刻
（目安）</t>
    <rPh sb="0" eb="2">
      <t>サイチ</t>
    </rPh>
    <rPh sb="3" eb="5">
      <t>シュッパツ</t>
    </rPh>
    <rPh sb="5" eb="7">
      <t>ジコク</t>
    </rPh>
    <rPh sb="9" eb="11">
      <t>メヤス</t>
    </rPh>
    <phoneticPr fontId="10"/>
  </si>
  <si>
    <t>K5,K144,
K16</t>
    <phoneticPr fontId="10"/>
  </si>
  <si>
    <t>K47,K46,
K176</t>
    <phoneticPr fontId="10"/>
  </si>
  <si>
    <t>左手「漢方薬平和堂」山田通り</t>
    <rPh sb="0" eb="2">
      <t>ヒダリテ</t>
    </rPh>
    <rPh sb="3" eb="6">
      <t>カンポウヤク</t>
    </rPh>
    <rPh sb="6" eb="9">
      <t>ヘイワドウ</t>
    </rPh>
    <rPh sb="10" eb="12">
      <t>ヤマダ</t>
    </rPh>
    <rPh sb="12" eb="13">
      <t>トオ</t>
    </rPh>
    <phoneticPr fontId="10"/>
  </si>
  <si>
    <t>左手「狭山茶宮内園」</t>
    <rPh sb="0" eb="2">
      <t>ヒダリテ</t>
    </rPh>
    <rPh sb="3" eb="6">
      <t>サヤマチャ</t>
    </rPh>
    <rPh sb="6" eb="9">
      <t>ミヤウチエン</t>
    </rPh>
    <phoneticPr fontId="10"/>
  </si>
  <si>
    <t>左手「ハウスマーケット」　美杉台通り</t>
    <rPh sb="0" eb="2">
      <t>ヒダリテ</t>
    </rPh>
    <rPh sb="13" eb="14">
      <t>ビ</t>
    </rPh>
    <rPh sb="14" eb="15">
      <t>スギ</t>
    </rPh>
    <rPh sb="15" eb="16">
      <t>ダイ</t>
    </rPh>
    <rPh sb="16" eb="17">
      <t>トオ</t>
    </rPh>
    <phoneticPr fontId="10"/>
  </si>
  <si>
    <t>左手前「ドラッグストアセキ」</t>
    <rPh sb="0" eb="1">
      <t>ヒダリ</t>
    </rPh>
    <rPh sb="1" eb="3">
      <t>テマエ</t>
    </rPh>
    <phoneticPr fontId="10"/>
  </si>
  <si>
    <t>左手「ローソン」</t>
    <rPh sb="0" eb="2">
      <t>ヒダリテ</t>
    </rPh>
    <phoneticPr fontId="10"/>
  </si>
  <si>
    <t>右手「トーヨータイヤ工場」</t>
    <rPh sb="0" eb="2">
      <t>ミギテ</t>
    </rPh>
    <rPh sb="10" eb="12">
      <t>コウジョウ</t>
    </rPh>
    <phoneticPr fontId="10"/>
  </si>
  <si>
    <t>左手前「富士住建」　弁天通り</t>
    <rPh sb="0" eb="1">
      <t>ヒダリ</t>
    </rPh>
    <rPh sb="1" eb="3">
      <t>テマエ</t>
    </rPh>
    <rPh sb="4" eb="6">
      <t>フジ</t>
    </rPh>
    <rPh sb="6" eb="8">
      <t>ジュウケン</t>
    </rPh>
    <rPh sb="10" eb="12">
      <t>ベンテン</t>
    </rPh>
    <rPh sb="12" eb="13">
      <t>トオ</t>
    </rPh>
    <phoneticPr fontId="10"/>
  </si>
  <si>
    <t>左手「apollostationガソリンスタンド」
睦橋通り</t>
    <rPh sb="0" eb="2">
      <t>ヒダリテ</t>
    </rPh>
    <rPh sb="26" eb="28">
      <t>ムツハシ</t>
    </rPh>
    <rPh sb="28" eb="29">
      <t>トオ</t>
    </rPh>
    <phoneticPr fontId="10"/>
  </si>
  <si>
    <t>斜右</t>
    <rPh sb="0" eb="1">
      <t>ナナ</t>
    </rPh>
    <rPh sb="1" eb="2">
      <t>ミギ</t>
    </rPh>
    <phoneticPr fontId="10"/>
  </si>
  <si>
    <t>「止まれ」の標識　成木街道</t>
    <rPh sb="1" eb="2">
      <t>ト</t>
    </rPh>
    <rPh sb="6" eb="8">
      <t>ヒョウシキ</t>
    </rPh>
    <rPh sb="9" eb="11">
      <t>ナリキ</t>
    </rPh>
    <rPh sb="11" eb="13">
      <t>カイドウ</t>
    </rPh>
    <phoneticPr fontId="10"/>
  </si>
  <si>
    <t>左手「FUKUFUKU garden」</t>
    <rPh sb="0" eb="2">
      <t>ヒダリテ</t>
    </rPh>
    <phoneticPr fontId="10"/>
  </si>
  <si>
    <t>正面「ようこそ自然の美術館へ」の看板</t>
    <rPh sb="0" eb="2">
      <t>ショウメン</t>
    </rPh>
    <rPh sb="7" eb="9">
      <t>シゼン</t>
    </rPh>
    <rPh sb="10" eb="13">
      <t>ビジュツカン</t>
    </rPh>
    <rPh sb="16" eb="18">
      <t>カンバン</t>
    </rPh>
    <phoneticPr fontId="10"/>
  </si>
  <si>
    <t>国道16号→</t>
    <phoneticPr fontId="10"/>
  </si>
  <si>
    <t>正面「郵政大学校　中央郵政研修所」
矢川通り</t>
    <rPh sb="0" eb="2">
      <t>ショウメン</t>
    </rPh>
    <rPh sb="3" eb="5">
      <t>ユウセイ</t>
    </rPh>
    <rPh sb="5" eb="8">
      <t>ダイガッコウ</t>
    </rPh>
    <rPh sb="9" eb="11">
      <t>チュウオウ</t>
    </rPh>
    <rPh sb="11" eb="13">
      <t>ユウセイ</t>
    </rPh>
    <rPh sb="13" eb="16">
      <t>ケンシュウジョ</t>
    </rPh>
    <rPh sb="18" eb="20">
      <t>ヤガワ</t>
    </rPh>
    <rPh sb="20" eb="21">
      <t>トオ</t>
    </rPh>
    <phoneticPr fontId="10"/>
  </si>
  <si>
    <t>←鶴川・忠生</t>
    <phoneticPr fontId="10"/>
  </si>
  <si>
    <t>左手「大久野病院」の看板</t>
    <rPh sb="0" eb="2">
      <t>ヒダリテ</t>
    </rPh>
    <rPh sb="3" eb="4">
      <t>オオ</t>
    </rPh>
    <rPh sb="4" eb="6">
      <t>クノ</t>
    </rPh>
    <rPh sb="6" eb="8">
      <t>ビョウイン</t>
    </rPh>
    <rPh sb="10" eb="12">
      <t>カンバン</t>
    </rPh>
    <phoneticPr fontId="10"/>
  </si>
  <si>
    <t>左手前「入間デイサービスセンター大樹」の看板　いちょう通り</t>
    <rPh sb="0" eb="3">
      <t>ヒダリテマエ</t>
    </rPh>
    <rPh sb="4" eb="6">
      <t>イルマ</t>
    </rPh>
    <rPh sb="16" eb="18">
      <t>ダイジュ</t>
    </rPh>
    <rPh sb="20" eb="22">
      <t>カンバン</t>
    </rPh>
    <rPh sb="27" eb="28">
      <t>トオ</t>
    </rPh>
    <phoneticPr fontId="10"/>
  </si>
  <si>
    <t>狭山湖遊歩道へ　車止め注意</t>
    <rPh sb="0" eb="3">
      <t>サヤマコ</t>
    </rPh>
    <rPh sb="3" eb="6">
      <t>ユウホドウ</t>
    </rPh>
    <rPh sb="8" eb="10">
      <t>クルマド</t>
    </rPh>
    <rPh sb="11" eb="13">
      <t>チュウイ</t>
    </rPh>
    <phoneticPr fontId="10"/>
  </si>
  <si>
    <t>斜左</t>
    <rPh sb="0" eb="1">
      <t>ナナ</t>
    </rPh>
    <rPh sb="1" eb="2">
      <t>ヒダリ</t>
    </rPh>
    <phoneticPr fontId="10"/>
  </si>
  <si>
    <t>多摩湖北S</t>
    <phoneticPr fontId="10"/>
  </si>
  <si>
    <t>正面「青梅街道」の標識</t>
    <rPh sb="0" eb="2">
      <t>ショウメン</t>
    </rPh>
    <rPh sb="3" eb="5">
      <t>オウメ</t>
    </rPh>
    <rPh sb="5" eb="7">
      <t>カイドウ</t>
    </rPh>
    <rPh sb="9" eb="11">
      <t>ヒョウシキ</t>
    </rPh>
    <phoneticPr fontId="10"/>
  </si>
  <si>
    <t>斜左</t>
    <rPh sb="0" eb="1">
      <t>ナナ</t>
    </rPh>
    <phoneticPr fontId="10"/>
  </si>
  <si>
    <t>左手「清水園」の看板　永田橋通り</t>
    <rPh sb="0" eb="2">
      <t>ヒダリテ</t>
    </rPh>
    <rPh sb="3" eb="6">
      <t>シミズエン</t>
    </rPh>
    <rPh sb="8" eb="10">
      <t>カンバン</t>
    </rPh>
    <rPh sb="11" eb="13">
      <t>ナガタ</t>
    </rPh>
    <rPh sb="13" eb="14">
      <t>ハシ</t>
    </rPh>
    <rPh sb="14" eb="15">
      <t>トオ</t>
    </rPh>
    <phoneticPr fontId="10"/>
  </si>
  <si>
    <t>左奥「青梅柚木苑地」　公衆WCあり</t>
    <rPh sb="0" eb="1">
      <t>ヒダリ</t>
    </rPh>
    <rPh sb="1" eb="2">
      <t>オク</t>
    </rPh>
    <rPh sb="11" eb="13">
      <t>コウシュウ</t>
    </rPh>
    <phoneticPr fontId="10"/>
  </si>
  <si>
    <t>↖（道標なし）</t>
    <rPh sb="2" eb="4">
      <t>ドウヒョウ</t>
    </rPh>
    <phoneticPr fontId="10"/>
  </si>
  <si>
    <t>「一時停止」の標識</t>
    <rPh sb="1" eb="3">
      <t>イチジ</t>
    </rPh>
    <rPh sb="3" eb="5">
      <t>テイシ</t>
    </rPh>
    <rPh sb="7" eb="9">
      <t>ヒョウシキ</t>
    </rPh>
    <phoneticPr fontId="10"/>
  </si>
  <si>
    <t>K63を横断　正面信号名なし　
やや右方向へ直進　桂通り</t>
    <rPh sb="4" eb="6">
      <t>オウダン</t>
    </rPh>
    <rPh sb="7" eb="9">
      <t>ショウメン</t>
    </rPh>
    <rPh sb="9" eb="12">
      <t>シンゴウメイ</t>
    </rPh>
    <rPh sb="18" eb="21">
      <t>ミギホウコウ</t>
    </rPh>
    <rPh sb="22" eb="24">
      <t>チョクシン</t>
    </rPh>
    <rPh sb="25" eb="26">
      <t>カツラ</t>
    </rPh>
    <rPh sb="26" eb="27">
      <t>トオ</t>
    </rPh>
    <phoneticPr fontId="10"/>
  </si>
  <si>
    <t>左手「石川倉庫」
この先R16　宮寺(東)Sを横断</t>
    <rPh sb="0" eb="2">
      <t>ヒダリテ</t>
    </rPh>
    <rPh sb="3" eb="5">
      <t>イシカワ</t>
    </rPh>
    <rPh sb="5" eb="7">
      <t>ソウコ</t>
    </rPh>
    <rPh sb="11" eb="12">
      <t>サキ</t>
    </rPh>
    <rPh sb="16" eb="17">
      <t>ミヤ</t>
    </rPh>
    <rPh sb="17" eb="18">
      <t>テラ</t>
    </rPh>
    <rPh sb="19" eb="20">
      <t>ヒガシ</t>
    </rPh>
    <rPh sb="23" eb="25">
      <t>オウダン</t>
    </rPh>
    <phoneticPr fontId="10"/>
  </si>
  <si>
    <t>右手前「外壁・屋根・リフォームおじさん」の看板
狭山湖通り</t>
    <rPh sb="0" eb="3">
      <t>ミギテマエ</t>
    </rPh>
    <rPh sb="4" eb="6">
      <t>ガイヘキ</t>
    </rPh>
    <rPh sb="7" eb="9">
      <t>ヤネ</t>
    </rPh>
    <rPh sb="21" eb="23">
      <t>カンバン</t>
    </rPh>
    <rPh sb="24" eb="27">
      <t>サヤマコ</t>
    </rPh>
    <rPh sb="27" eb="28">
      <t>トオ</t>
    </rPh>
    <phoneticPr fontId="10"/>
  </si>
  <si>
    <t>遊歩道はここまで　車止め注意</t>
    <rPh sb="0" eb="3">
      <t>ユウホドウ</t>
    </rPh>
    <rPh sb="9" eb="11">
      <t>クルマド</t>
    </rPh>
    <rPh sb="12" eb="14">
      <t>チュウイ</t>
    </rPh>
    <phoneticPr fontId="10"/>
  </si>
  <si>
    <r>
      <t>変</t>
    </r>
    <r>
      <rPr>
        <sz val="14"/>
        <rFont val="Microsoft JhengHei"/>
        <family val="3"/>
      </rPr>
      <t>╋</t>
    </r>
    <rPh sb="0" eb="1">
      <t>ヘン</t>
    </rPh>
    <phoneticPr fontId="10"/>
  </si>
  <si>
    <t>信号渡って右手の白いガードレールを登る
R411青梅街道に行かない</t>
    <rPh sb="0" eb="2">
      <t>シンゴウ</t>
    </rPh>
    <rPh sb="2" eb="3">
      <t>ワタ</t>
    </rPh>
    <rPh sb="5" eb="7">
      <t>ミギテ</t>
    </rPh>
    <rPh sb="8" eb="9">
      <t>シロ</t>
    </rPh>
    <rPh sb="17" eb="18">
      <t>ノボ</t>
    </rPh>
    <rPh sb="24" eb="28">
      <t>オウメカイドウ</t>
    </rPh>
    <rPh sb="29" eb="30">
      <t>イ</t>
    </rPh>
    <phoneticPr fontId="10"/>
  </si>
  <si>
    <t>左奥「広東メン・タンタン麺」の看板
桜街道</t>
    <rPh sb="0" eb="2">
      <t>ヒダリオク</t>
    </rPh>
    <rPh sb="3" eb="5">
      <t>カントン</t>
    </rPh>
    <rPh sb="12" eb="13">
      <t>メン</t>
    </rPh>
    <rPh sb="15" eb="17">
      <t>カンバン</t>
    </rPh>
    <rPh sb="18" eb="21">
      <t>サクラカイドウ</t>
    </rPh>
    <phoneticPr fontId="10"/>
  </si>
  <si>
    <t>左手「山中集会所」</t>
    <rPh sb="0" eb="2">
      <t>ヒダリテ</t>
    </rPh>
    <rPh sb="3" eb="5">
      <t>ヤマナカ</t>
    </rPh>
    <rPh sb="5" eb="8">
      <t>シュウカイジョ</t>
    </rPh>
    <phoneticPr fontId="10"/>
  </si>
  <si>
    <t>左手「セルフガソリンスタンド」</t>
    <rPh sb="0" eb="2">
      <t>ヒダリテ</t>
    </rPh>
    <phoneticPr fontId="10"/>
  </si>
  <si>
    <t>↑（道標なし）</t>
    <phoneticPr fontId="10"/>
  </si>
  <si>
    <t>「止まれ」の標識</t>
    <rPh sb="1" eb="2">
      <t>ト</t>
    </rPh>
    <rPh sb="6" eb="8">
      <t>ヒョウシキ</t>
    </rPh>
    <phoneticPr fontId="10"/>
  </si>
  <si>
    <t>左折後、所沢市街方向へ右カーブ</t>
    <rPh sb="0" eb="3">
      <t>サセツゴ</t>
    </rPh>
    <rPh sb="4" eb="8">
      <t>トコロザワシガイ</t>
    </rPh>
    <rPh sb="8" eb="10">
      <t>ホウコウ</t>
    </rPh>
    <rPh sb="11" eb="12">
      <t>ミギ</t>
    </rPh>
    <phoneticPr fontId="10"/>
  </si>
  <si>
    <t>右奥「家族葬はセレモア」の看板　
芋窪街道</t>
    <rPh sb="0" eb="2">
      <t>ミギオク</t>
    </rPh>
    <rPh sb="3" eb="6">
      <t>カゾクソウ</t>
    </rPh>
    <rPh sb="13" eb="15">
      <t>カンバン</t>
    </rPh>
    <rPh sb="17" eb="18">
      <t>イモ</t>
    </rPh>
    <rPh sb="18" eb="19">
      <t>クボ</t>
    </rPh>
    <rPh sb="19" eb="21">
      <t>カイドウ</t>
    </rPh>
    <phoneticPr fontId="10"/>
  </si>
  <si>
    <t>6:00受付開始　6:30スタート</t>
    <phoneticPr fontId="10"/>
  </si>
  <si>
    <t>休止時間20分【集合写真撮影】</t>
    <rPh sb="0" eb="2">
      <t>キュウシ</t>
    </rPh>
    <rPh sb="2" eb="4">
      <t>ジカン</t>
    </rPh>
    <rPh sb="6" eb="7">
      <t>フン</t>
    </rPh>
    <rPh sb="8" eb="10">
      <t>シュウゴウ</t>
    </rPh>
    <rPh sb="10" eb="12">
      <t>シャシン</t>
    </rPh>
    <rPh sb="12" eb="14">
      <t>サツエイ</t>
    </rPh>
    <phoneticPr fontId="10"/>
  </si>
  <si>
    <t>←青梅・五日市</t>
    <rPh sb="1" eb="3">
      <t>オウメ</t>
    </rPh>
    <rPh sb="4" eb="7">
      <t>イツカイチ</t>
    </rPh>
    <phoneticPr fontId="10"/>
  </si>
  <si>
    <t>青梅→</t>
    <rPh sb="0" eb="2">
      <t>オウメ</t>
    </rPh>
    <phoneticPr fontId="10"/>
  </si>
  <si>
    <t>←名栗</t>
    <rPh sb="1" eb="3">
      <t>ナグリ</t>
    </rPh>
    <phoneticPr fontId="10"/>
  </si>
  <si>
    <t>トンネル出た後、下り縦溝の路面注意　</t>
    <rPh sb="4" eb="5">
      <t>デ</t>
    </rPh>
    <rPh sb="6" eb="7">
      <t>アト</t>
    </rPh>
    <rPh sb="8" eb="9">
      <t>クダ</t>
    </rPh>
    <rPh sb="10" eb="12">
      <t>タテミゾ</t>
    </rPh>
    <rPh sb="13" eb="15">
      <t>ロメン</t>
    </rPh>
    <rPh sb="15" eb="17">
      <t>チュウイ</t>
    </rPh>
    <phoneticPr fontId="10"/>
  </si>
  <si>
    <t>←入間</t>
    <rPh sb="1" eb="3">
      <t>イルマ</t>
    </rPh>
    <phoneticPr fontId="10"/>
  </si>
  <si>
    <t>左手前「JAC」の看板　浅間山通り</t>
    <rPh sb="0" eb="2">
      <t>ヒダリテ</t>
    </rPh>
    <rPh sb="2" eb="3">
      <t>マエ</t>
    </rPh>
    <rPh sb="9" eb="11">
      <t>カンバン</t>
    </rPh>
    <rPh sb="12" eb="15">
      <t>アサマヤマ</t>
    </rPh>
    <rPh sb="15" eb="16">
      <t>トオ</t>
    </rPh>
    <phoneticPr fontId="10"/>
  </si>
  <si>
    <t>狭山湖遊歩道は道なりに進む
【集合写真撮影】</t>
    <rPh sb="0" eb="3">
      <t>サヤマコ</t>
    </rPh>
    <rPh sb="3" eb="6">
      <t>ユウホドウ</t>
    </rPh>
    <rPh sb="7" eb="8">
      <t>ミチ</t>
    </rPh>
    <rPh sb="11" eb="12">
      <t>スス</t>
    </rPh>
    <phoneticPr fontId="10"/>
  </si>
  <si>
    <t>立川・小平→</t>
    <rPh sb="0" eb="2">
      <t>タチカワ</t>
    </rPh>
    <rPh sb="3" eb="5">
      <t>コダイラ</t>
    </rPh>
    <phoneticPr fontId="10"/>
  </si>
  <si>
    <t>↖唐木田駅</t>
    <rPh sb="1" eb="4">
      <t>カラキダ</t>
    </rPh>
    <rPh sb="4" eb="5">
      <t>エキ</t>
    </rPh>
    <phoneticPr fontId="10"/>
  </si>
  <si>
    <t>右カーブの手前を左折
急な下り坂スピード注意</t>
    <rPh sb="0" eb="1">
      <t>ミギ</t>
    </rPh>
    <rPh sb="5" eb="7">
      <t>テマエ</t>
    </rPh>
    <rPh sb="8" eb="10">
      <t>サセツ</t>
    </rPh>
    <rPh sb="11" eb="12">
      <t>キュウ</t>
    </rPh>
    <rPh sb="13" eb="14">
      <t>クダ</t>
    </rPh>
    <rPh sb="15" eb="16">
      <t>サカ</t>
    </rPh>
    <rPh sb="20" eb="22">
      <t>チュウイ</t>
    </rPh>
    <phoneticPr fontId="10"/>
  </si>
  <si>
    <t>2023SKK1118西東京奥武蔵　キューシート  v.098</t>
    <rPh sb="11" eb="14">
      <t>ニシトウキョウ</t>
    </rPh>
    <rPh sb="14" eb="17">
      <t>オクムサシ</t>
    </rPh>
    <phoneticPr fontId="9"/>
  </si>
  <si>
    <t>根岸西S</t>
    <rPh sb="0" eb="3">
      <t>ネギシニシ</t>
    </rPh>
    <phoneticPr fontId="10"/>
  </si>
  <si>
    <t>新国立通り</t>
    <rPh sb="0" eb="3">
      <t>シンクニタチ</t>
    </rPh>
    <rPh sb="3" eb="4">
      <t>ドオ</t>
    </rPh>
    <phoneticPr fontId="10"/>
  </si>
  <si>
    <t>S無し</t>
    <rPh sb="1" eb="2">
      <t>ナ</t>
    </rPh>
    <phoneticPr fontId="10"/>
  </si>
  <si>
    <t>右奥「表装額装の青木」の看板、冨士見通り</t>
    <rPh sb="0" eb="2">
      <t>ミギオク</t>
    </rPh>
    <rPh sb="3" eb="5">
      <t>ヒョウソウ</t>
    </rPh>
    <rPh sb="5" eb="7">
      <t>ガクソウ</t>
    </rPh>
    <rPh sb="8" eb="10">
      <t>アオキ</t>
    </rPh>
    <rPh sb="12" eb="14">
      <t>カンバン</t>
    </rPh>
    <rPh sb="15" eb="19">
      <t>フジミドオ</t>
    </rPh>
    <phoneticPr fontId="10"/>
  </si>
  <si>
    <t>四谷橋高架下S</t>
    <rPh sb="0" eb="3">
      <t>ヨツヤハシ</t>
    </rPh>
    <rPh sb="3" eb="6">
      <t>コウカシタ</t>
    </rPh>
    <phoneticPr fontId="10"/>
  </si>
  <si>
    <t>K18/K158</t>
    <phoneticPr fontId="10"/>
  </si>
  <si>
    <t>左折車注意、横断歩道を渡り、関戸橋渡る
鎌倉街道</t>
    <rPh sb="0" eb="3">
      <t>サセツシャ</t>
    </rPh>
    <rPh sb="3" eb="5">
      <t>チュウイ</t>
    </rPh>
    <rPh sb="6" eb="10">
      <t>オウダンホドウ</t>
    </rPh>
    <rPh sb="11" eb="12">
      <t>ワタ</t>
    </rPh>
    <rPh sb="14" eb="17">
      <t>セキドバシ</t>
    </rPh>
    <rPh sb="17" eb="18">
      <t>ワタ</t>
    </rPh>
    <rPh sb="20" eb="24">
      <t>カマクラカイドウ</t>
    </rPh>
    <phoneticPr fontId="10"/>
  </si>
  <si>
    <t>左手「オオタニテント」　桜台通り
これが最後の上り</t>
    <rPh sb="0" eb="2">
      <t>ヒダリテ</t>
    </rPh>
    <rPh sb="12" eb="14">
      <t>サクラダイ</t>
    </rPh>
    <rPh sb="14" eb="15">
      <t>トオ</t>
    </rPh>
    <rPh sb="20" eb="22">
      <t>サイゴ</t>
    </rPh>
    <rPh sb="23" eb="24">
      <t>ノボ</t>
    </rPh>
    <phoneticPr fontId="10"/>
  </si>
  <si>
    <r>
      <t>左手「桜美林幼稚園」</t>
    </r>
    <r>
      <rPr>
        <sz val="14"/>
        <color rgb="FFFF0000"/>
        <rFont val="メイリオ"/>
        <family val="3"/>
        <charset val="128"/>
      </rPr>
      <t>、新町田街道</t>
    </r>
    <rPh sb="0" eb="2">
      <t>ヒダリテ</t>
    </rPh>
    <rPh sb="3" eb="6">
      <t>オウビリン</t>
    </rPh>
    <rPh sb="6" eb="9">
      <t>ヨウチエン</t>
    </rPh>
    <rPh sb="11" eb="16">
      <t>シンマチダカイドウ</t>
    </rPh>
    <phoneticPr fontId="10"/>
  </si>
  <si>
    <r>
      <t>右手「OME GOLFうさぎの看板」
茶どころ通り</t>
    </r>
    <r>
      <rPr>
        <sz val="14"/>
        <color rgb="FFFF0000"/>
        <rFont val="メイリオ"/>
        <family val="3"/>
        <charset val="128"/>
      </rPr>
      <t>※路肩と路面の段差に注意</t>
    </r>
    <rPh sb="0" eb="2">
      <t>ミギテ</t>
    </rPh>
    <rPh sb="15" eb="17">
      <t>カンバン</t>
    </rPh>
    <rPh sb="19" eb="20">
      <t>チャ</t>
    </rPh>
    <rPh sb="23" eb="24">
      <t>トオ</t>
    </rPh>
    <rPh sb="26" eb="28">
      <t>ロカタ</t>
    </rPh>
    <rPh sb="29" eb="31">
      <t>ロメン</t>
    </rPh>
    <rPh sb="32" eb="34">
      <t>ダンサ</t>
    </rPh>
    <rPh sb="35" eb="37">
      <t>チュウイ</t>
    </rPh>
    <phoneticPr fontId="10"/>
  </si>
  <si>
    <t>K20側道へ進む、府中四谷橋を渡らない</t>
    <rPh sb="3" eb="5">
      <t>ソクドウ</t>
    </rPh>
    <rPh sb="6" eb="7">
      <t>スス</t>
    </rPh>
    <rPh sb="9" eb="14">
      <t>フチュウヨツヤバシ</t>
    </rPh>
    <rPh sb="15" eb="16">
      <t>ワタ</t>
    </rPh>
    <phoneticPr fontId="10"/>
  </si>
  <si>
    <t>左奥公衆WC、多摩湖通り</t>
    <rPh sb="0" eb="2">
      <t>ヒダリオク</t>
    </rPh>
    <rPh sb="2" eb="4">
      <t>コウシュウ</t>
    </rPh>
    <rPh sb="7" eb="10">
      <t>タマコ</t>
    </rPh>
    <rPh sb="10" eb="11">
      <t>ドオ</t>
    </rPh>
    <phoneticPr fontId="10"/>
  </si>
  <si>
    <t>芝溝街道</t>
    <rPh sb="0" eb="4">
      <t>シバミゾカイドウ</t>
    </rPh>
    <phoneticPr fontId="10"/>
  </si>
  <si>
    <t>←相原</t>
    <rPh sb="1" eb="3">
      <t>アイハラ</t>
    </rPh>
    <phoneticPr fontId="10"/>
  </si>
  <si>
    <t>城山大橋S</t>
    <rPh sb="0" eb="2">
      <t>シロヤマ</t>
    </rPh>
    <rPh sb="2" eb="4">
      <t>オオハシ</t>
    </rPh>
    <phoneticPr fontId="10"/>
  </si>
  <si>
    <t>後方からの左折車に注意</t>
    <rPh sb="0" eb="2">
      <t>コウホウ</t>
    </rPh>
    <rPh sb="5" eb="8">
      <t>サセツシャ</t>
    </rPh>
    <rPh sb="9" eb="11">
      <t>チュウイ</t>
    </rPh>
    <phoneticPr fontId="10"/>
  </si>
  <si>
    <r>
      <t xml:space="preserve">左手前「レジャーランド富士」の看板
</t>
    </r>
    <r>
      <rPr>
        <sz val="14"/>
        <color rgb="FFFF0000"/>
        <rFont val="メイリオ"/>
        <family val="3"/>
        <charset val="128"/>
      </rPr>
      <t>右手前にボウリングピンあり</t>
    </r>
    <rPh sb="0" eb="3">
      <t>ヒダリテマエ</t>
    </rPh>
    <rPh sb="11" eb="13">
      <t>フジ</t>
    </rPh>
    <rPh sb="15" eb="17">
      <t>カンバン</t>
    </rPh>
    <rPh sb="18" eb="19">
      <t>ミギ</t>
    </rPh>
    <rPh sb="19" eb="21">
      <t>テマエ</t>
    </rPh>
    <phoneticPr fontId="10"/>
  </si>
  <si>
    <t>↖所沢市街</t>
    <phoneticPr fontId="10"/>
  </si>
  <si>
    <t>正面「鳥良商店」、変則交差点、交差点手前の横断歩道を渡る</t>
    <rPh sb="0" eb="2">
      <t>ショウメン</t>
    </rPh>
    <rPh sb="3" eb="4">
      <t>トリ</t>
    </rPh>
    <rPh sb="4" eb="5">
      <t>ヨ</t>
    </rPh>
    <rPh sb="5" eb="7">
      <t>ショウテン</t>
    </rPh>
    <rPh sb="9" eb="14">
      <t>ヘンソクコウサテン</t>
    </rPh>
    <rPh sb="15" eb="20">
      <t>コウサテンテマエ</t>
    </rPh>
    <rPh sb="21" eb="25">
      <t>オウダンホドウ</t>
    </rPh>
    <rPh sb="26" eb="27">
      <t>ワタ</t>
    </rPh>
    <phoneticPr fontId="10"/>
  </si>
  <si>
    <t>青梅橋S</t>
    <rPh sb="0" eb="3">
      <t>オウメハシ</t>
    </rPh>
    <phoneticPr fontId="10"/>
  </si>
  <si>
    <t>左手「ビッグモーター」　いずみ通り</t>
    <rPh sb="0" eb="2">
      <t>ヒダリテ</t>
    </rPh>
    <rPh sb="15" eb="16">
      <t>トオ</t>
    </rPh>
    <phoneticPr fontId="10"/>
  </si>
  <si>
    <t>町田→</t>
    <rPh sb="0" eb="2">
      <t>マチダ</t>
    </rPh>
    <phoneticPr fontId="10"/>
  </si>
  <si>
    <t>←鎌倉街道</t>
    <rPh sb="1" eb="5">
      <t>カマクラカイドウ</t>
    </rPh>
    <phoneticPr fontId="10"/>
  </si>
  <si>
    <t>正面信号名なし、多摩川通り</t>
    <rPh sb="0" eb="4">
      <t>ショウメンシンゴウ</t>
    </rPh>
    <rPh sb="4" eb="5">
      <t>メイ</t>
    </rPh>
    <rPh sb="8" eb="12">
      <t>タマガワドオリ</t>
    </rPh>
    <phoneticPr fontId="10"/>
  </si>
  <si>
    <t>正面「CoCo壱番館」、野猿街道</t>
    <rPh sb="0" eb="2">
      <t>ショウメン</t>
    </rPh>
    <rPh sb="7" eb="8">
      <t>イチ</t>
    </rPh>
    <rPh sb="8" eb="9">
      <t>バン</t>
    </rPh>
    <rPh sb="9" eb="10">
      <t>カン</t>
    </rPh>
    <rPh sb="12" eb="16">
      <t>ヤエンカイドウ</t>
    </rPh>
    <phoneticPr fontId="10"/>
  </si>
  <si>
    <t>集合場所1　セブンイレブン日の出大久野店</t>
    <rPh sb="0" eb="4">
      <t>シュウゴウバショ</t>
    </rPh>
    <phoneticPr fontId="10"/>
  </si>
  <si>
    <t>集合場所2　有間ダム　名栗湖</t>
    <rPh sb="6" eb="7">
      <t>ユウ</t>
    </rPh>
    <rPh sb="7" eb="8">
      <t>アイダ</t>
    </rPh>
    <rPh sb="11" eb="14">
      <t>ナグリコ</t>
    </rPh>
    <phoneticPr fontId="10"/>
  </si>
  <si>
    <t>集合場所3　セブンイレブン飯能原市場店</t>
    <phoneticPr fontId="10"/>
  </si>
  <si>
    <t>集合場所4　狭山湖</t>
    <rPh sb="6" eb="9">
      <t>サヤマコ</t>
    </rPh>
    <phoneticPr fontId="10"/>
  </si>
  <si>
    <t>左折ポイントは坂を上り切ったすぐ先、左カーブでブラインド、要減速</t>
    <rPh sb="0" eb="2">
      <t>サセツ</t>
    </rPh>
    <rPh sb="7" eb="8">
      <t>サカ</t>
    </rPh>
    <rPh sb="9" eb="10">
      <t>ノボ</t>
    </rPh>
    <rPh sb="11" eb="12">
      <t>キ</t>
    </rPh>
    <rPh sb="16" eb="17">
      <t>サキ</t>
    </rPh>
    <rPh sb="18" eb="19">
      <t>ヒダリ</t>
    </rPh>
    <rPh sb="29" eb="30">
      <t>ヨウ</t>
    </rPh>
    <rPh sb="30" eb="32">
      <t>ゲンソク</t>
    </rPh>
    <phoneticPr fontId="10"/>
  </si>
  <si>
    <t>2023.11.5</t>
    <phoneticPr fontId="10"/>
  </si>
  <si>
    <t>昼食時間60分</t>
    <phoneticPr fontId="10"/>
  </si>
  <si>
    <t>・右手「名栗郵便局」　手前に旧局舎あり
・59.5km地点道路左側には「庚申の水」あり、ミネラル成分が多い天然水です。</t>
    <rPh sb="1" eb="3">
      <t>ミギテ</t>
    </rPh>
    <rPh sb="4" eb="6">
      <t>ナグリ</t>
    </rPh>
    <rPh sb="6" eb="9">
      <t>ユウビンキョク</t>
    </rPh>
    <rPh sb="11" eb="13">
      <t>テマエ</t>
    </rPh>
    <rPh sb="27" eb="29">
      <t>チテン</t>
    </rPh>
    <rPh sb="29" eb="33">
      <t>ドウロヒダリガワ</t>
    </rPh>
    <rPh sb="36" eb="38">
      <t>コウシン</t>
    </rPh>
    <rPh sb="39" eb="40">
      <t>ミズ</t>
    </rPh>
    <rPh sb="51" eb="52">
      <t>オオ</t>
    </rPh>
    <rPh sb="53" eb="56">
      <t>テンネンスイ</t>
    </rPh>
    <phoneticPr fontId="10"/>
  </si>
  <si>
    <t>ランチ 古民家ひらぬま　その他周辺で分散</t>
    <rPh sb="4" eb="7">
      <t>コミンカ</t>
    </rPh>
    <rPh sb="14" eb="15">
      <t>タ</t>
    </rPh>
    <rPh sb="15" eb="17">
      <t>シュウヘン</t>
    </rPh>
    <rPh sb="18" eb="20">
      <t>ブンサン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</si>
</sst>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trike/>
      <sz val="14"/>
      <color rgb="FFFF0000"/>
      <name val="メイリオ"/>
      <family val="3"/>
      <charset val="128"/>
    </font>
    <font>
      <sz val="14"/>
      <name val="Microsoft JhengHei"/>
      <family val="3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4" fillId="0" borderId="2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2" applyFont="1" applyBorder="1" applyAlignment="1">
      <alignment vertical="center" wrapText="1"/>
    </xf>
    <xf numFmtId="0" fontId="14" fillId="0" borderId="0" xfId="1" applyFont="1" applyAlignment="1">
      <alignment horizontal="right" vertical="center" wrapText="1"/>
    </xf>
    <xf numFmtId="0" fontId="15" fillId="0" borderId="2" xfId="1" applyFont="1" applyBorder="1" applyAlignment="1">
      <alignment horizontal="center" vertical="center" wrapText="1"/>
    </xf>
    <xf numFmtId="0" fontId="14" fillId="2" borderId="0" xfId="1" applyFont="1" applyFill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top" wrapText="1"/>
    </xf>
    <xf numFmtId="176" fontId="18" fillId="0" borderId="2" xfId="13" applyNumberFormat="1" applyFont="1" applyBorder="1">
      <alignment vertical="center"/>
    </xf>
    <xf numFmtId="177" fontId="16" fillId="0" borderId="2" xfId="1" applyNumberFormat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176" fontId="16" fillId="0" borderId="2" xfId="1" applyNumberFormat="1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>
      <alignment horizontal="left" vertical="center" wrapText="1"/>
    </xf>
    <xf numFmtId="176" fontId="18" fillId="3" borderId="2" xfId="13" applyNumberFormat="1" applyFont="1" applyFill="1" applyBorder="1">
      <alignment vertical="center"/>
    </xf>
    <xf numFmtId="177" fontId="16" fillId="3" borderId="2" xfId="1" applyNumberFormat="1" applyFont="1" applyFill="1" applyBorder="1" applyAlignment="1">
      <alignment vertical="center" wrapText="1"/>
    </xf>
    <xf numFmtId="0" fontId="16" fillId="3" borderId="2" xfId="1" applyFont="1" applyFill="1" applyBorder="1" applyAlignment="1">
      <alignment vertical="center" wrapText="1"/>
    </xf>
    <xf numFmtId="20" fontId="17" fillId="3" borderId="2" xfId="1" applyNumberFormat="1" applyFont="1" applyFill="1" applyBorder="1" applyAlignment="1">
      <alignment vertical="center" wrapText="1"/>
    </xf>
    <xf numFmtId="20" fontId="17" fillId="0" borderId="2" xfId="1" applyNumberFormat="1" applyFont="1" applyBorder="1" applyAlignment="1">
      <alignment vertical="center" wrapText="1"/>
    </xf>
    <xf numFmtId="0" fontId="19" fillId="0" borderId="2" xfId="1" applyFont="1" applyBorder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16" fillId="0" borderId="5" xfId="2" applyFont="1" applyBorder="1" applyAlignment="1">
      <alignment horizontal="left" vertical="center" wrapText="1"/>
    </xf>
    <xf numFmtId="0" fontId="21" fillId="0" borderId="2" xfId="1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22" fillId="0" borderId="2" xfId="1" applyFont="1" applyBorder="1" applyAlignment="1">
      <alignment vertical="center" wrapText="1"/>
    </xf>
    <xf numFmtId="176" fontId="17" fillId="0" borderId="2" xfId="13" applyNumberFormat="1" applyFont="1" applyBorder="1">
      <alignment vertical="center"/>
    </xf>
    <xf numFmtId="0" fontId="17" fillId="0" borderId="2" xfId="2" applyFont="1" applyBorder="1" applyAlignment="1">
      <alignment vertical="center" wrapText="1"/>
    </xf>
    <xf numFmtId="176" fontId="17" fillId="0" borderId="2" xfId="1" applyNumberFormat="1" applyFont="1" applyBorder="1" applyAlignment="1">
      <alignment vertical="center" wrapText="1"/>
    </xf>
    <xf numFmtId="176" fontId="17" fillId="3" borderId="2" xfId="13" applyNumberFormat="1" applyFont="1" applyFill="1" applyBorder="1">
      <alignment vertical="center"/>
    </xf>
    <xf numFmtId="0" fontId="16" fillId="3" borderId="3" xfId="2" applyFont="1" applyFill="1" applyBorder="1" applyAlignment="1">
      <alignment horizontal="left" vertical="center" wrapText="1"/>
    </xf>
    <xf numFmtId="0" fontId="16" fillId="3" borderId="4" xfId="2" applyFont="1" applyFill="1" applyBorder="1" applyAlignment="1">
      <alignment horizontal="left" vertical="center" wrapText="1"/>
    </xf>
    <xf numFmtId="0" fontId="16" fillId="3" borderId="5" xfId="2" applyFont="1" applyFill="1" applyBorder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0" fontId="14" fillId="0" borderId="1" xfId="1" applyFont="1" applyBorder="1" applyAlignment="1">
      <alignment vertical="center" wrapText="1"/>
    </xf>
  </cellXfs>
  <cellStyles count="15">
    <cellStyle name="標準" xfId="0" builtinId="0"/>
    <cellStyle name="標準 10" xfId="13" xr:uid="{00000000-0005-0000-0000-000001000000}"/>
    <cellStyle name="標準 11" xfId="14" xr:uid="{00000000-0005-0000-0000-000002000000}"/>
    <cellStyle name="標準 2" xfId="4" xr:uid="{00000000-0005-0000-0000-000003000000}"/>
    <cellStyle name="標準 2 2" xfId="1" xr:uid="{00000000-0005-0000-0000-000004000000}"/>
    <cellStyle name="標準 2_2013BRM622-400kmQver-2" xfId="5" xr:uid="{00000000-0005-0000-0000-000005000000}"/>
    <cellStyle name="標準 3" xfId="3" xr:uid="{00000000-0005-0000-0000-000006000000}"/>
    <cellStyle name="標準 3 2" xfId="9" xr:uid="{00000000-0005-0000-0000-000007000000}"/>
    <cellStyle name="標準 4" xfId="6" xr:uid="{00000000-0005-0000-0000-000008000000}"/>
    <cellStyle name="標準 5" xfId="7" xr:uid="{00000000-0005-0000-0000-000009000000}"/>
    <cellStyle name="標準 6" xfId="8" xr:uid="{00000000-0005-0000-0000-00000A000000}"/>
    <cellStyle name="標準 7" xfId="10" xr:uid="{00000000-0005-0000-0000-00000B000000}"/>
    <cellStyle name="標準 8" xfId="11" xr:uid="{00000000-0005-0000-0000-00000C000000}"/>
    <cellStyle name="標準 9" xfId="12" xr:uid="{00000000-0005-0000-0000-00000D000000}"/>
    <cellStyle name="標準_2006-fuji-q" xfId="2" xr:uid="{00000000-0005-0000-0000-00000E000000}"/>
  </cellStyles>
  <dxfs count="0"/>
  <tableStyles count="0" defaultTableStyle="TableStyleMedium2" defaultPivotStyle="PivotStyleLight16"/>
  <colors>
    <mruColors>
      <color rgb="FF66FF99"/>
      <color rgb="FFFFCC66"/>
      <color rgb="FF00FF00"/>
      <color rgb="FF00CC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0186-1D73-4C51-82E7-94B77F30E182}">
  <sheetPr>
    <pageSetUpPr fitToPage="1"/>
  </sheetPr>
  <dimension ref="A1:J76"/>
  <sheetViews>
    <sheetView tabSelected="1" zoomScale="80" zoomScaleNormal="80" workbookViewId="0">
      <pane ySplit="3" topLeftCell="A23" activePane="bottomLeft" state="frozen"/>
      <selection pane="bottomLeft" activeCell="F30" sqref="F30:H30"/>
    </sheetView>
  </sheetViews>
  <sheetFormatPr defaultColWidth="12.88671875" defaultRowHeight="19.2" x14ac:dyDescent="0.2"/>
  <cols>
    <col min="1" max="1" width="5.77734375" style="8" bestFit="1" customWidth="1"/>
    <col min="2" max="2" width="11.6640625" style="8" bestFit="1" customWidth="1"/>
    <col min="3" max="3" width="11.33203125" style="2" customWidth="1"/>
    <col min="4" max="5" width="7" style="9" bestFit="1" customWidth="1"/>
    <col min="6" max="6" width="33.6640625" style="2" customWidth="1"/>
    <col min="7" max="7" width="12.109375" style="9" bestFit="1" customWidth="1"/>
    <col min="8" max="8" width="30.77734375" style="9" customWidth="1"/>
    <col min="9" max="9" width="52.77734375" style="2" customWidth="1"/>
    <col min="10" max="10" width="12.21875" style="2" bestFit="1" customWidth="1"/>
    <col min="11" max="16384" width="12.88671875" style="2"/>
  </cols>
  <sheetData>
    <row r="1" spans="1:10" ht="16.5" customHeight="1" x14ac:dyDescent="0.2">
      <c r="A1" s="40" t="s">
        <v>148</v>
      </c>
      <c r="B1" s="40"/>
      <c r="C1" s="40"/>
      <c r="D1" s="40"/>
      <c r="E1" s="40"/>
      <c r="F1" s="40"/>
      <c r="G1" s="40"/>
      <c r="H1" s="2"/>
      <c r="I1" s="6" t="s">
        <v>179</v>
      </c>
    </row>
    <row r="2" spans="1:10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</row>
    <row r="3" spans="1:10" ht="57.6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32</v>
      </c>
      <c r="G3" s="4" t="s">
        <v>5</v>
      </c>
      <c r="H3" s="4" t="s">
        <v>29</v>
      </c>
      <c r="I3" s="4" t="s">
        <v>15</v>
      </c>
      <c r="J3" s="7" t="s">
        <v>94</v>
      </c>
    </row>
    <row r="4" spans="1:10" s="14" customFormat="1" ht="30" customHeight="1" x14ac:dyDescent="0.2">
      <c r="A4" s="13">
        <v>1</v>
      </c>
      <c r="B4" s="21">
        <v>0</v>
      </c>
      <c r="C4" s="22">
        <v>0</v>
      </c>
      <c r="D4" s="13"/>
      <c r="E4" s="13" t="s">
        <v>7</v>
      </c>
      <c r="F4" s="37" t="s">
        <v>19</v>
      </c>
      <c r="G4" s="38"/>
      <c r="H4" s="39"/>
      <c r="I4" s="23" t="s">
        <v>136</v>
      </c>
      <c r="J4" s="24">
        <v>0.27083333333333331</v>
      </c>
    </row>
    <row r="5" spans="1:10" s="14" customFormat="1" ht="30" customHeight="1" x14ac:dyDescent="0.2">
      <c r="A5" s="11">
        <f>A4+1</f>
        <v>2</v>
      </c>
      <c r="B5" s="15">
        <v>0</v>
      </c>
      <c r="C5" s="16">
        <f>B5-B4</f>
        <v>0</v>
      </c>
      <c r="D5" s="12" t="s">
        <v>12</v>
      </c>
      <c r="E5" s="30" t="s">
        <v>8</v>
      </c>
      <c r="F5" s="17" t="s">
        <v>22</v>
      </c>
      <c r="G5" s="17"/>
      <c r="H5" s="17"/>
      <c r="I5" s="18"/>
      <c r="J5" s="17"/>
    </row>
    <row r="6" spans="1:10" s="14" customFormat="1" ht="30" customHeight="1" x14ac:dyDescent="0.2">
      <c r="A6" s="11">
        <f t="shared" ref="A6:A71" si="0">A5+1</f>
        <v>3</v>
      </c>
      <c r="B6" s="33">
        <v>0.3</v>
      </c>
      <c r="C6" s="16">
        <f t="shared" ref="C6:C7" si="1">B6-B5</f>
        <v>0.3</v>
      </c>
      <c r="D6" s="30" t="s">
        <v>12</v>
      </c>
      <c r="E6" s="30" t="s">
        <v>6</v>
      </c>
      <c r="F6" s="31" t="s">
        <v>149</v>
      </c>
      <c r="G6" s="32" t="s">
        <v>96</v>
      </c>
      <c r="H6" s="31" t="s">
        <v>162</v>
      </c>
      <c r="I6" s="35" t="s">
        <v>24</v>
      </c>
      <c r="J6" s="17"/>
    </row>
    <row r="7" spans="1:10" s="14" customFormat="1" ht="30" customHeight="1" x14ac:dyDescent="0.2">
      <c r="A7" s="11">
        <f t="shared" si="0"/>
        <v>4</v>
      </c>
      <c r="B7" s="33">
        <v>17.600000000000001</v>
      </c>
      <c r="C7" s="16">
        <f t="shared" si="1"/>
        <v>17.3</v>
      </c>
      <c r="D7" s="30" t="s">
        <v>10</v>
      </c>
      <c r="E7" s="30" t="s">
        <v>8</v>
      </c>
      <c r="F7" s="31" t="s">
        <v>163</v>
      </c>
      <c r="G7" s="32"/>
      <c r="H7" s="31"/>
      <c r="I7" s="35" t="s">
        <v>164</v>
      </c>
      <c r="J7" s="17"/>
    </row>
    <row r="8" spans="1:10" s="14" customFormat="1" ht="45" customHeight="1" x14ac:dyDescent="0.2">
      <c r="A8" s="11">
        <f t="shared" si="0"/>
        <v>5</v>
      </c>
      <c r="B8" s="33">
        <v>27</v>
      </c>
      <c r="C8" s="16">
        <f>B8-B7</f>
        <v>9.3999999999999986</v>
      </c>
      <c r="D8" s="12" t="s">
        <v>12</v>
      </c>
      <c r="E8" s="12" t="s">
        <v>11</v>
      </c>
      <c r="F8" s="19" t="s">
        <v>25</v>
      </c>
      <c r="G8" s="17" t="s">
        <v>26</v>
      </c>
      <c r="H8" s="17" t="s">
        <v>30</v>
      </c>
      <c r="I8" s="17" t="s">
        <v>104</v>
      </c>
      <c r="J8" s="17"/>
    </row>
    <row r="9" spans="1:10" s="14" customFormat="1" ht="30" customHeight="1" x14ac:dyDescent="0.2">
      <c r="A9" s="11">
        <f t="shared" si="0"/>
        <v>6</v>
      </c>
      <c r="B9" s="33">
        <v>30.9</v>
      </c>
      <c r="C9" s="16">
        <f t="shared" ref="C9:C72" si="2">B9-B8</f>
        <v>3.8999999999999986</v>
      </c>
      <c r="D9" s="12" t="s">
        <v>12</v>
      </c>
      <c r="E9" s="12" t="s">
        <v>7</v>
      </c>
      <c r="F9" s="19" t="s">
        <v>27</v>
      </c>
      <c r="G9" s="17" t="s">
        <v>28</v>
      </c>
      <c r="H9" s="17" t="s">
        <v>31</v>
      </c>
      <c r="I9" s="17" t="s">
        <v>97</v>
      </c>
      <c r="J9" s="17"/>
    </row>
    <row r="10" spans="1:10" s="14" customFormat="1" ht="30" customHeight="1" x14ac:dyDescent="0.2">
      <c r="A10" s="11">
        <f t="shared" si="0"/>
        <v>7</v>
      </c>
      <c r="B10" s="33">
        <v>32.799999999999997</v>
      </c>
      <c r="C10" s="16">
        <f t="shared" si="2"/>
        <v>1.8999999999999986</v>
      </c>
      <c r="D10" s="27" t="s">
        <v>12</v>
      </c>
      <c r="E10" s="12" t="s">
        <v>6</v>
      </c>
      <c r="F10" s="19" t="s">
        <v>33</v>
      </c>
      <c r="G10" s="17" t="s">
        <v>34</v>
      </c>
      <c r="H10" s="17" t="s">
        <v>138</v>
      </c>
      <c r="I10" s="17" t="s">
        <v>119</v>
      </c>
      <c r="J10" s="17"/>
    </row>
    <row r="11" spans="1:10" s="14" customFormat="1" ht="30" customHeight="1" x14ac:dyDescent="0.2">
      <c r="A11" s="13">
        <f t="shared" si="0"/>
        <v>8</v>
      </c>
      <c r="B11" s="36">
        <v>34.5</v>
      </c>
      <c r="C11" s="22">
        <f t="shared" si="2"/>
        <v>1.7000000000000028</v>
      </c>
      <c r="D11" s="13"/>
      <c r="E11" s="13" t="s">
        <v>16</v>
      </c>
      <c r="F11" s="37" t="s">
        <v>174</v>
      </c>
      <c r="G11" s="38"/>
      <c r="H11" s="39"/>
      <c r="I11" s="23" t="s">
        <v>21</v>
      </c>
      <c r="J11" s="24">
        <v>0.3888888888888889</v>
      </c>
    </row>
    <row r="12" spans="1:10" s="14" customFormat="1" ht="30" customHeight="1" x14ac:dyDescent="0.2">
      <c r="A12" s="11">
        <f t="shared" si="0"/>
        <v>9</v>
      </c>
      <c r="B12" s="33">
        <v>34.5</v>
      </c>
      <c r="C12" s="16">
        <f t="shared" si="2"/>
        <v>0</v>
      </c>
      <c r="D12" s="12" t="s">
        <v>13</v>
      </c>
      <c r="E12" s="12" t="s">
        <v>9</v>
      </c>
      <c r="F12" s="19" t="s">
        <v>35</v>
      </c>
      <c r="G12" s="17" t="s">
        <v>36</v>
      </c>
      <c r="H12" s="17" t="s">
        <v>139</v>
      </c>
      <c r="I12" s="17" t="s">
        <v>37</v>
      </c>
      <c r="J12" s="17"/>
    </row>
    <row r="13" spans="1:10" s="14" customFormat="1" ht="30" customHeight="1" x14ac:dyDescent="0.2">
      <c r="A13" s="11">
        <f t="shared" si="0"/>
        <v>10</v>
      </c>
      <c r="B13" s="33">
        <v>35.299999999999997</v>
      </c>
      <c r="C13" s="16">
        <f t="shared" si="2"/>
        <v>0.79999999999999716</v>
      </c>
      <c r="D13" s="12" t="s">
        <v>10</v>
      </c>
      <c r="E13" s="12" t="s">
        <v>11</v>
      </c>
      <c r="F13" s="19" t="s">
        <v>38</v>
      </c>
      <c r="G13" s="17" t="s">
        <v>39</v>
      </c>
      <c r="H13" s="17"/>
      <c r="I13" s="17" t="s">
        <v>112</v>
      </c>
      <c r="J13" s="17"/>
    </row>
    <row r="14" spans="1:10" s="14" customFormat="1" ht="30" customHeight="1" x14ac:dyDescent="0.2">
      <c r="A14" s="11">
        <f t="shared" si="0"/>
        <v>11</v>
      </c>
      <c r="B14" s="33">
        <v>38.5</v>
      </c>
      <c r="C14" s="16">
        <f t="shared" si="2"/>
        <v>3.2000000000000028</v>
      </c>
      <c r="D14" s="12"/>
      <c r="E14" s="12" t="s">
        <v>8</v>
      </c>
      <c r="F14" s="19" t="s">
        <v>40</v>
      </c>
      <c r="G14" s="17" t="s">
        <v>39</v>
      </c>
      <c r="H14" s="17"/>
      <c r="I14" s="17" t="s">
        <v>41</v>
      </c>
      <c r="J14" s="17"/>
    </row>
    <row r="15" spans="1:10" s="14" customFormat="1" ht="30" customHeight="1" x14ac:dyDescent="0.2">
      <c r="A15" s="11">
        <f t="shared" si="0"/>
        <v>12</v>
      </c>
      <c r="B15" s="33">
        <v>40.200000000000003</v>
      </c>
      <c r="C15" s="16">
        <f t="shared" si="2"/>
        <v>1.7000000000000028</v>
      </c>
      <c r="D15" s="12" t="s">
        <v>13</v>
      </c>
      <c r="E15" s="12" t="s">
        <v>11</v>
      </c>
      <c r="F15" s="19" t="s">
        <v>42</v>
      </c>
      <c r="G15" s="17" t="s">
        <v>43</v>
      </c>
      <c r="H15" s="17" t="s">
        <v>45</v>
      </c>
      <c r="I15" s="17" t="s">
        <v>44</v>
      </c>
      <c r="J15" s="25"/>
    </row>
    <row r="16" spans="1:10" s="14" customFormat="1" ht="30" customHeight="1" x14ac:dyDescent="0.2">
      <c r="A16" s="11">
        <f t="shared" si="0"/>
        <v>13</v>
      </c>
      <c r="B16" s="33">
        <v>43.1</v>
      </c>
      <c r="C16" s="16">
        <f t="shared" si="2"/>
        <v>2.8999999999999986</v>
      </c>
      <c r="D16" s="12" t="s">
        <v>12</v>
      </c>
      <c r="E16" s="12" t="s">
        <v>7</v>
      </c>
      <c r="F16" s="19" t="s">
        <v>46</v>
      </c>
      <c r="G16" s="17" t="s">
        <v>43</v>
      </c>
      <c r="H16" s="17"/>
      <c r="I16" s="17" t="s">
        <v>120</v>
      </c>
      <c r="J16" s="17"/>
    </row>
    <row r="17" spans="1:10" s="14" customFormat="1" ht="45" customHeight="1" x14ac:dyDescent="0.2">
      <c r="A17" s="11">
        <f t="shared" si="0"/>
        <v>14</v>
      </c>
      <c r="B17" s="33">
        <v>43.5</v>
      </c>
      <c r="C17" s="16">
        <f t="shared" si="2"/>
        <v>0.39999999999999858</v>
      </c>
      <c r="D17" s="12" t="s">
        <v>127</v>
      </c>
      <c r="E17" s="12" t="s">
        <v>105</v>
      </c>
      <c r="F17" s="19" t="s">
        <v>47</v>
      </c>
      <c r="G17" s="17" t="s">
        <v>48</v>
      </c>
      <c r="H17" s="17"/>
      <c r="I17" s="17" t="s">
        <v>128</v>
      </c>
      <c r="J17" s="17"/>
    </row>
    <row r="18" spans="1:10" s="14" customFormat="1" ht="30" customHeight="1" x14ac:dyDescent="0.2">
      <c r="A18" s="11">
        <f t="shared" si="0"/>
        <v>15</v>
      </c>
      <c r="B18" s="33">
        <v>45.3</v>
      </c>
      <c r="C18" s="16">
        <f t="shared" si="2"/>
        <v>1.7999999999999972</v>
      </c>
      <c r="D18" s="12"/>
      <c r="E18" s="12" t="s">
        <v>8</v>
      </c>
      <c r="F18" s="19" t="s">
        <v>49</v>
      </c>
      <c r="G18" s="17" t="s">
        <v>48</v>
      </c>
      <c r="H18" s="17"/>
      <c r="I18" s="17" t="s">
        <v>50</v>
      </c>
      <c r="J18" s="17"/>
    </row>
    <row r="19" spans="1:10" s="14" customFormat="1" ht="45" customHeight="1" x14ac:dyDescent="0.2">
      <c r="A19" s="11">
        <f t="shared" si="0"/>
        <v>16</v>
      </c>
      <c r="B19" s="33">
        <v>46.5</v>
      </c>
      <c r="C19" s="16">
        <f t="shared" si="2"/>
        <v>1.2000000000000028</v>
      </c>
      <c r="D19" s="12" t="s">
        <v>10</v>
      </c>
      <c r="E19" s="12" t="s">
        <v>11</v>
      </c>
      <c r="F19" s="19" t="s">
        <v>23</v>
      </c>
      <c r="G19" s="17"/>
      <c r="H19" s="17" t="s">
        <v>140</v>
      </c>
      <c r="I19" s="17" t="s">
        <v>51</v>
      </c>
      <c r="J19" s="17"/>
    </row>
    <row r="20" spans="1:10" s="14" customFormat="1" ht="30" customHeight="1" x14ac:dyDescent="0.2">
      <c r="A20" s="11">
        <f t="shared" si="0"/>
        <v>17</v>
      </c>
      <c r="B20" s="33">
        <v>47.8</v>
      </c>
      <c r="C20" s="16">
        <f t="shared" si="2"/>
        <v>1.2999999999999972</v>
      </c>
      <c r="D20" s="12" t="s">
        <v>13</v>
      </c>
      <c r="E20" s="12" t="s">
        <v>11</v>
      </c>
      <c r="F20" s="19" t="s">
        <v>23</v>
      </c>
      <c r="G20" s="17" t="s">
        <v>52</v>
      </c>
      <c r="H20" s="17" t="s">
        <v>53</v>
      </c>
      <c r="I20" s="17" t="s">
        <v>106</v>
      </c>
      <c r="J20" s="17"/>
    </row>
    <row r="21" spans="1:10" s="14" customFormat="1" ht="30" customHeight="1" x14ac:dyDescent="0.2">
      <c r="A21" s="11">
        <f t="shared" si="0"/>
        <v>18</v>
      </c>
      <c r="B21" s="33">
        <v>48.9</v>
      </c>
      <c r="C21" s="16">
        <f t="shared" si="2"/>
        <v>1.1000000000000014</v>
      </c>
      <c r="D21" s="12"/>
      <c r="E21" s="12" t="s">
        <v>8</v>
      </c>
      <c r="F21" s="19" t="s">
        <v>54</v>
      </c>
      <c r="G21" s="17" t="s">
        <v>52</v>
      </c>
      <c r="H21" s="17"/>
      <c r="I21" s="17" t="s">
        <v>141</v>
      </c>
      <c r="J21" s="17"/>
    </row>
    <row r="22" spans="1:10" s="14" customFormat="1" ht="30" customHeight="1" x14ac:dyDescent="0.2">
      <c r="A22" s="11">
        <f t="shared" si="0"/>
        <v>19</v>
      </c>
      <c r="B22" s="33">
        <v>50.8</v>
      </c>
      <c r="C22" s="16">
        <f t="shared" si="2"/>
        <v>1.8999999999999986</v>
      </c>
      <c r="D22" s="12" t="s">
        <v>12</v>
      </c>
      <c r="E22" s="12" t="s">
        <v>11</v>
      </c>
      <c r="F22" s="19" t="s">
        <v>57</v>
      </c>
      <c r="G22" s="17" t="s">
        <v>52</v>
      </c>
      <c r="H22" s="17" t="s">
        <v>56</v>
      </c>
      <c r="I22" s="17" t="s">
        <v>107</v>
      </c>
      <c r="J22" s="17"/>
    </row>
    <row r="23" spans="1:10" s="14" customFormat="1" ht="30" customHeight="1" x14ac:dyDescent="0.2">
      <c r="A23" s="11">
        <f t="shared" si="0"/>
        <v>20</v>
      </c>
      <c r="B23" s="33">
        <v>53.5</v>
      </c>
      <c r="C23" s="16">
        <f t="shared" si="2"/>
        <v>2.7000000000000028</v>
      </c>
      <c r="D23" s="12" t="s">
        <v>17</v>
      </c>
      <c r="E23" s="12" t="s">
        <v>6</v>
      </c>
      <c r="F23" s="19" t="s">
        <v>57</v>
      </c>
      <c r="G23" s="17"/>
      <c r="H23" s="17" t="s">
        <v>58</v>
      </c>
      <c r="I23" s="17" t="s">
        <v>108</v>
      </c>
      <c r="J23" s="17"/>
    </row>
    <row r="24" spans="1:10" s="14" customFormat="1" ht="30" customHeight="1" x14ac:dyDescent="0.2">
      <c r="A24" s="11">
        <f t="shared" si="0"/>
        <v>21</v>
      </c>
      <c r="B24" s="33">
        <v>54.5</v>
      </c>
      <c r="C24" s="16">
        <f t="shared" si="2"/>
        <v>1</v>
      </c>
      <c r="D24" s="12" t="s">
        <v>10</v>
      </c>
      <c r="E24" s="12" t="s">
        <v>11</v>
      </c>
      <c r="F24" s="19" t="s">
        <v>23</v>
      </c>
      <c r="G24" s="17"/>
      <c r="H24" s="17"/>
      <c r="I24" s="17"/>
      <c r="J24" s="17"/>
    </row>
    <row r="25" spans="1:10" s="14" customFormat="1" ht="30" customHeight="1" x14ac:dyDescent="0.2">
      <c r="A25" s="13">
        <f t="shared" si="0"/>
        <v>22</v>
      </c>
      <c r="B25" s="36">
        <v>54.7</v>
      </c>
      <c r="C25" s="22">
        <f t="shared" si="2"/>
        <v>0.20000000000000284</v>
      </c>
      <c r="D25" s="13"/>
      <c r="E25" s="13" t="s">
        <v>59</v>
      </c>
      <c r="F25" s="37" t="s">
        <v>175</v>
      </c>
      <c r="G25" s="38"/>
      <c r="H25" s="39"/>
      <c r="I25" s="23" t="s">
        <v>137</v>
      </c>
      <c r="J25" s="24">
        <v>0.45833333333333331</v>
      </c>
    </row>
    <row r="26" spans="1:10" s="14" customFormat="1" ht="30" customHeight="1" x14ac:dyDescent="0.2">
      <c r="A26" s="11">
        <f t="shared" si="0"/>
        <v>23</v>
      </c>
      <c r="B26" s="33">
        <v>55.7</v>
      </c>
      <c r="C26" s="16">
        <f t="shared" si="2"/>
        <v>1</v>
      </c>
      <c r="D26" s="12" t="s">
        <v>17</v>
      </c>
      <c r="E26" s="12" t="s">
        <v>11</v>
      </c>
      <c r="F26" s="19" t="s">
        <v>23</v>
      </c>
      <c r="G26" s="17" t="s">
        <v>52</v>
      </c>
      <c r="H26" s="17"/>
      <c r="I26" s="17"/>
      <c r="J26" s="17"/>
    </row>
    <row r="27" spans="1:10" s="14" customFormat="1" ht="30" customHeight="1" x14ac:dyDescent="0.2">
      <c r="A27" s="13">
        <f t="shared" si="0"/>
        <v>24</v>
      </c>
      <c r="B27" s="36">
        <v>56.8</v>
      </c>
      <c r="C27" s="22">
        <f t="shared" si="2"/>
        <v>1.0999999999999943</v>
      </c>
      <c r="D27" s="13"/>
      <c r="E27" s="13" t="s">
        <v>59</v>
      </c>
      <c r="F27" s="37" t="s">
        <v>182</v>
      </c>
      <c r="G27" s="38"/>
      <c r="H27" s="39"/>
      <c r="I27" s="23" t="s">
        <v>180</v>
      </c>
      <c r="J27" s="24">
        <v>0.52083333333333337</v>
      </c>
    </row>
    <row r="28" spans="1:10" s="14" customFormat="1" ht="64.8" x14ac:dyDescent="0.2">
      <c r="A28" s="11">
        <f t="shared" si="0"/>
        <v>25</v>
      </c>
      <c r="B28" s="33">
        <v>58.5</v>
      </c>
      <c r="C28" s="16">
        <f t="shared" si="2"/>
        <v>1.7000000000000028</v>
      </c>
      <c r="D28" s="12" t="s">
        <v>10</v>
      </c>
      <c r="E28" s="12" t="s">
        <v>11</v>
      </c>
      <c r="F28" s="19" t="s">
        <v>57</v>
      </c>
      <c r="G28" s="17"/>
      <c r="H28" s="17" t="s">
        <v>121</v>
      </c>
      <c r="I28" s="17" t="s">
        <v>181</v>
      </c>
      <c r="J28" s="17"/>
    </row>
    <row r="29" spans="1:10" s="14" customFormat="1" ht="30" customHeight="1" x14ac:dyDescent="0.2">
      <c r="A29" s="11">
        <f t="shared" si="0"/>
        <v>26</v>
      </c>
      <c r="B29" s="33">
        <v>60.8</v>
      </c>
      <c r="C29" s="16">
        <f t="shared" si="2"/>
        <v>2.2999999999999972</v>
      </c>
      <c r="D29" s="12" t="s">
        <v>13</v>
      </c>
      <c r="E29" s="12" t="s">
        <v>11</v>
      </c>
      <c r="F29" s="19" t="s">
        <v>23</v>
      </c>
      <c r="G29" s="17" t="s">
        <v>55</v>
      </c>
      <c r="H29" s="17"/>
      <c r="I29" s="17" t="s">
        <v>122</v>
      </c>
      <c r="J29" s="25"/>
    </row>
    <row r="30" spans="1:10" s="14" customFormat="1" ht="30" customHeight="1" x14ac:dyDescent="0.2">
      <c r="A30" s="13">
        <f t="shared" si="0"/>
        <v>27</v>
      </c>
      <c r="B30" s="36">
        <v>67.2</v>
      </c>
      <c r="C30" s="22">
        <f t="shared" si="2"/>
        <v>6.4000000000000057</v>
      </c>
      <c r="D30" s="13"/>
      <c r="E30" s="13" t="s">
        <v>93</v>
      </c>
      <c r="F30" s="37" t="s">
        <v>176</v>
      </c>
      <c r="G30" s="38"/>
      <c r="H30" s="39"/>
      <c r="I30" s="23"/>
      <c r="J30" s="24">
        <v>0.5625</v>
      </c>
    </row>
    <row r="31" spans="1:10" s="14" customFormat="1" ht="30" customHeight="1" x14ac:dyDescent="0.2">
      <c r="A31" s="11">
        <f t="shared" si="0"/>
        <v>28</v>
      </c>
      <c r="B31" s="33">
        <v>73.3</v>
      </c>
      <c r="C31" s="16">
        <f t="shared" si="2"/>
        <v>6.0999999999999943</v>
      </c>
      <c r="D31" s="12" t="s">
        <v>12</v>
      </c>
      <c r="E31" s="12" t="s">
        <v>9</v>
      </c>
      <c r="F31" s="19" t="s">
        <v>57</v>
      </c>
      <c r="G31" s="17" t="s">
        <v>60</v>
      </c>
      <c r="H31" s="17"/>
      <c r="I31" s="17" t="s">
        <v>100</v>
      </c>
      <c r="J31" s="17"/>
    </row>
    <row r="32" spans="1:10" s="14" customFormat="1" ht="30" customHeight="1" x14ac:dyDescent="0.2">
      <c r="A32" s="11">
        <f t="shared" si="0"/>
        <v>29</v>
      </c>
      <c r="B32" s="33">
        <v>74.8</v>
      </c>
      <c r="C32" s="16">
        <f t="shared" si="2"/>
        <v>1.5</v>
      </c>
      <c r="D32" s="12" t="s">
        <v>12</v>
      </c>
      <c r="E32" s="12" t="s">
        <v>6</v>
      </c>
      <c r="F32" s="5" t="s">
        <v>61</v>
      </c>
      <c r="G32" s="17"/>
      <c r="H32" s="17" t="s">
        <v>142</v>
      </c>
      <c r="I32" s="17" t="s">
        <v>101</v>
      </c>
      <c r="J32" s="17"/>
    </row>
    <row r="33" spans="1:10" s="14" customFormat="1" ht="30" customHeight="1" x14ac:dyDescent="0.2">
      <c r="A33" s="11">
        <f t="shared" si="0"/>
        <v>30</v>
      </c>
      <c r="B33" s="33">
        <v>76.7</v>
      </c>
      <c r="C33" s="16">
        <f t="shared" si="2"/>
        <v>1.9000000000000057</v>
      </c>
      <c r="D33" s="12" t="s">
        <v>12</v>
      </c>
      <c r="E33" s="12" t="s">
        <v>9</v>
      </c>
      <c r="F33" s="19" t="s">
        <v>62</v>
      </c>
      <c r="G33" s="17"/>
      <c r="H33" s="17"/>
      <c r="I33" s="17" t="s">
        <v>99</v>
      </c>
      <c r="J33" s="17"/>
    </row>
    <row r="34" spans="1:10" s="14" customFormat="1" ht="30" customHeight="1" x14ac:dyDescent="0.2">
      <c r="A34" s="11">
        <f t="shared" si="0"/>
        <v>31</v>
      </c>
      <c r="B34" s="33">
        <v>77.3</v>
      </c>
      <c r="C34" s="16">
        <f t="shared" si="2"/>
        <v>0.59999999999999432</v>
      </c>
      <c r="D34" s="12" t="s">
        <v>13</v>
      </c>
      <c r="E34" s="12" t="s">
        <v>11</v>
      </c>
      <c r="F34" s="19" t="s">
        <v>63</v>
      </c>
      <c r="G34" s="17" t="s">
        <v>64</v>
      </c>
      <c r="H34" s="17" t="s">
        <v>68</v>
      </c>
      <c r="I34" s="17" t="s">
        <v>131</v>
      </c>
      <c r="J34" s="17"/>
    </row>
    <row r="35" spans="1:10" s="14" customFormat="1" ht="30" customHeight="1" x14ac:dyDescent="0.2">
      <c r="A35" s="11">
        <f t="shared" si="0"/>
        <v>32</v>
      </c>
      <c r="B35" s="33">
        <v>79.400000000000006</v>
      </c>
      <c r="C35" s="16">
        <f t="shared" si="2"/>
        <v>2.1000000000000085</v>
      </c>
      <c r="D35" s="12" t="s">
        <v>12</v>
      </c>
      <c r="E35" s="12" t="s">
        <v>7</v>
      </c>
      <c r="F35" s="19" t="s">
        <v>65</v>
      </c>
      <c r="G35" s="17" t="s">
        <v>66</v>
      </c>
      <c r="H35" s="17" t="s">
        <v>67</v>
      </c>
      <c r="I35" s="17" t="s">
        <v>98</v>
      </c>
      <c r="J35" s="17"/>
    </row>
    <row r="36" spans="1:10" s="14" customFormat="1" ht="45" customHeight="1" x14ac:dyDescent="0.2">
      <c r="A36" s="11">
        <f t="shared" si="0"/>
        <v>33</v>
      </c>
      <c r="B36" s="33">
        <v>81.900000000000006</v>
      </c>
      <c r="C36" s="16">
        <f t="shared" si="2"/>
        <v>2.5</v>
      </c>
      <c r="D36" s="12" t="s">
        <v>12</v>
      </c>
      <c r="E36" s="12" t="s">
        <v>8</v>
      </c>
      <c r="F36" s="19" t="s">
        <v>69</v>
      </c>
      <c r="G36" s="17" t="s">
        <v>66</v>
      </c>
      <c r="H36" s="17" t="s">
        <v>132</v>
      </c>
      <c r="I36" s="17" t="s">
        <v>123</v>
      </c>
      <c r="J36" s="25"/>
    </row>
    <row r="37" spans="1:10" s="14" customFormat="1" ht="45" customHeight="1" x14ac:dyDescent="0.2">
      <c r="A37" s="11">
        <f t="shared" si="0"/>
        <v>34</v>
      </c>
      <c r="B37" s="33">
        <v>82.8</v>
      </c>
      <c r="C37" s="16">
        <f t="shared" si="2"/>
        <v>0.89999999999999147</v>
      </c>
      <c r="D37" s="12" t="s">
        <v>12</v>
      </c>
      <c r="E37" s="12" t="s">
        <v>6</v>
      </c>
      <c r="F37" s="19" t="s">
        <v>57</v>
      </c>
      <c r="G37" s="17"/>
      <c r="H37" s="17"/>
      <c r="I37" s="17" t="s">
        <v>158</v>
      </c>
      <c r="J37" s="17"/>
    </row>
    <row r="38" spans="1:10" s="14" customFormat="1" ht="45" customHeight="1" x14ac:dyDescent="0.2">
      <c r="A38" s="11">
        <f t="shared" si="0"/>
        <v>35</v>
      </c>
      <c r="B38" s="33">
        <v>86.2</v>
      </c>
      <c r="C38" s="16">
        <f t="shared" si="2"/>
        <v>3.4000000000000057</v>
      </c>
      <c r="D38" s="12" t="s">
        <v>12</v>
      </c>
      <c r="E38" s="12" t="s">
        <v>9</v>
      </c>
      <c r="F38" s="19" t="s">
        <v>70</v>
      </c>
      <c r="G38" s="17"/>
      <c r="H38" s="17" t="s">
        <v>109</v>
      </c>
      <c r="I38" s="17" t="s">
        <v>113</v>
      </c>
      <c r="J38" s="17"/>
    </row>
    <row r="39" spans="1:10" s="14" customFormat="1" ht="30" customHeight="1" x14ac:dyDescent="0.2">
      <c r="A39" s="11">
        <f t="shared" si="0"/>
        <v>36</v>
      </c>
      <c r="B39" s="33">
        <v>87.2</v>
      </c>
      <c r="C39" s="16">
        <f t="shared" si="2"/>
        <v>1</v>
      </c>
      <c r="D39" s="12" t="s">
        <v>12</v>
      </c>
      <c r="E39" s="12" t="s">
        <v>6</v>
      </c>
      <c r="F39" s="19" t="s">
        <v>57</v>
      </c>
      <c r="G39" s="17"/>
      <c r="H39" s="17"/>
      <c r="I39" s="17" t="s">
        <v>102</v>
      </c>
      <c r="J39" s="25"/>
    </row>
    <row r="40" spans="1:10" s="14" customFormat="1" ht="43.2" x14ac:dyDescent="0.2">
      <c r="A40" s="11">
        <f t="shared" si="0"/>
        <v>37</v>
      </c>
      <c r="B40" s="33">
        <v>87.8</v>
      </c>
      <c r="C40" s="16">
        <f t="shared" si="2"/>
        <v>0.59999999999999432</v>
      </c>
      <c r="D40" s="12" t="s">
        <v>12</v>
      </c>
      <c r="E40" s="12" t="s">
        <v>9</v>
      </c>
      <c r="F40" s="19" t="s">
        <v>57</v>
      </c>
      <c r="G40" s="17"/>
      <c r="H40" s="17"/>
      <c r="I40" s="17" t="s">
        <v>165</v>
      </c>
      <c r="J40" s="17"/>
    </row>
    <row r="41" spans="1:10" s="14" customFormat="1" ht="45" customHeight="1" x14ac:dyDescent="0.2">
      <c r="A41" s="11">
        <f t="shared" si="0"/>
        <v>38</v>
      </c>
      <c r="B41" s="33">
        <v>88.4</v>
      </c>
      <c r="C41" s="16">
        <f t="shared" si="2"/>
        <v>0.60000000000000853</v>
      </c>
      <c r="D41" s="12" t="s">
        <v>17</v>
      </c>
      <c r="E41" s="12" t="s">
        <v>115</v>
      </c>
      <c r="F41" s="19" t="s">
        <v>23</v>
      </c>
      <c r="G41" s="17"/>
      <c r="H41" s="17"/>
      <c r="I41" s="17" t="s">
        <v>124</v>
      </c>
      <c r="J41" s="17"/>
    </row>
    <row r="42" spans="1:10" s="14" customFormat="1" ht="30" customHeight="1" x14ac:dyDescent="0.2">
      <c r="A42" s="11">
        <f t="shared" si="0"/>
        <v>39</v>
      </c>
      <c r="B42" s="33">
        <v>89.9</v>
      </c>
      <c r="C42" s="16">
        <f t="shared" si="2"/>
        <v>1.5</v>
      </c>
      <c r="D42" s="12" t="s">
        <v>13</v>
      </c>
      <c r="E42" s="12" t="s">
        <v>11</v>
      </c>
      <c r="F42" s="19" t="s">
        <v>23</v>
      </c>
      <c r="G42" s="17"/>
      <c r="H42" s="17"/>
      <c r="I42" s="17" t="s">
        <v>133</v>
      </c>
      <c r="J42" s="17"/>
    </row>
    <row r="43" spans="1:10" s="14" customFormat="1" ht="30" customHeight="1" x14ac:dyDescent="0.2">
      <c r="A43" s="11">
        <f t="shared" si="0"/>
        <v>40</v>
      </c>
      <c r="B43" s="33">
        <v>90.3</v>
      </c>
      <c r="C43" s="16">
        <f t="shared" si="2"/>
        <v>0.39999999999999147</v>
      </c>
      <c r="D43" s="12" t="s">
        <v>12</v>
      </c>
      <c r="E43" s="12" t="s">
        <v>9</v>
      </c>
      <c r="F43" s="19" t="s">
        <v>71</v>
      </c>
      <c r="G43" s="17"/>
      <c r="H43" s="17"/>
      <c r="I43" s="17" t="s">
        <v>143</v>
      </c>
      <c r="J43" s="17"/>
    </row>
    <row r="44" spans="1:10" s="14" customFormat="1" ht="30" customHeight="1" x14ac:dyDescent="0.2">
      <c r="A44" s="11">
        <f t="shared" si="0"/>
        <v>41</v>
      </c>
      <c r="B44" s="33">
        <v>91.7</v>
      </c>
      <c r="C44" s="16">
        <f t="shared" si="2"/>
        <v>1.4000000000000057</v>
      </c>
      <c r="D44" s="12" t="s">
        <v>13</v>
      </c>
      <c r="E44" s="12" t="s">
        <v>6</v>
      </c>
      <c r="F44" s="19" t="s">
        <v>72</v>
      </c>
      <c r="G44" s="17" t="s">
        <v>73</v>
      </c>
      <c r="H44" s="17" t="s">
        <v>166</v>
      </c>
      <c r="I44" s="17" t="s">
        <v>134</v>
      </c>
      <c r="J44" s="17"/>
    </row>
    <row r="45" spans="1:10" s="14" customFormat="1" ht="45" customHeight="1" x14ac:dyDescent="0.2">
      <c r="A45" s="11">
        <f t="shared" si="0"/>
        <v>42</v>
      </c>
      <c r="B45" s="33">
        <v>93</v>
      </c>
      <c r="C45" s="16">
        <f t="shared" si="2"/>
        <v>1.2999999999999972</v>
      </c>
      <c r="D45" s="12" t="s">
        <v>12</v>
      </c>
      <c r="E45" s="12" t="s">
        <v>9</v>
      </c>
      <c r="F45" s="19" t="s">
        <v>74</v>
      </c>
      <c r="G45" s="17"/>
      <c r="H45" s="17"/>
      <c r="I45" s="1" t="s">
        <v>125</v>
      </c>
      <c r="J45" s="17"/>
    </row>
    <row r="46" spans="1:10" s="14" customFormat="1" ht="43.2" x14ac:dyDescent="0.2">
      <c r="A46" s="11">
        <f t="shared" si="0"/>
        <v>43</v>
      </c>
      <c r="B46" s="33">
        <v>93.7</v>
      </c>
      <c r="C46" s="16">
        <f t="shared" si="2"/>
        <v>0.70000000000000284</v>
      </c>
      <c r="D46" s="12" t="s">
        <v>10</v>
      </c>
      <c r="E46" s="12" t="s">
        <v>11</v>
      </c>
      <c r="F46" s="19" t="s">
        <v>23</v>
      </c>
      <c r="G46" s="17"/>
      <c r="H46" s="17"/>
      <c r="I46" s="31" t="s">
        <v>178</v>
      </c>
      <c r="J46" s="17"/>
    </row>
    <row r="47" spans="1:10" s="14" customFormat="1" ht="30" customHeight="1" x14ac:dyDescent="0.2">
      <c r="A47" s="11">
        <f t="shared" si="0"/>
        <v>44</v>
      </c>
      <c r="B47" s="33">
        <v>93.8</v>
      </c>
      <c r="C47" s="16">
        <f t="shared" si="2"/>
        <v>9.9999999999994316E-2</v>
      </c>
      <c r="D47" s="12" t="s">
        <v>14</v>
      </c>
      <c r="E47" s="12" t="s">
        <v>9</v>
      </c>
      <c r="F47" s="19" t="s">
        <v>23</v>
      </c>
      <c r="G47" s="17"/>
      <c r="H47" s="17"/>
      <c r="I47" s="17" t="s">
        <v>114</v>
      </c>
      <c r="J47" s="17"/>
    </row>
    <row r="48" spans="1:10" s="14" customFormat="1" ht="45" customHeight="1" x14ac:dyDescent="0.2">
      <c r="A48" s="13">
        <f t="shared" si="0"/>
        <v>45</v>
      </c>
      <c r="B48" s="36">
        <v>94.4</v>
      </c>
      <c r="C48" s="22">
        <f t="shared" si="2"/>
        <v>0.60000000000000853</v>
      </c>
      <c r="D48" s="13"/>
      <c r="E48" s="13"/>
      <c r="F48" s="37" t="s">
        <v>177</v>
      </c>
      <c r="G48" s="38"/>
      <c r="H48" s="39"/>
      <c r="I48" s="23" t="s">
        <v>144</v>
      </c>
      <c r="J48" s="24">
        <v>0.625</v>
      </c>
    </row>
    <row r="49" spans="1:10" s="14" customFormat="1" ht="30" customHeight="1" x14ac:dyDescent="0.2">
      <c r="A49" s="11">
        <f t="shared" si="0"/>
        <v>46</v>
      </c>
      <c r="B49" s="33">
        <v>95.1</v>
      </c>
      <c r="C49" s="16">
        <f t="shared" si="2"/>
        <v>0.69999999999998863</v>
      </c>
      <c r="D49" s="12" t="s">
        <v>13</v>
      </c>
      <c r="E49" s="12" t="s">
        <v>9</v>
      </c>
      <c r="F49" s="19" t="s">
        <v>23</v>
      </c>
      <c r="G49" s="20"/>
      <c r="H49" s="28"/>
      <c r="I49" s="17" t="s">
        <v>126</v>
      </c>
      <c r="J49" s="25"/>
    </row>
    <row r="50" spans="1:10" s="14" customFormat="1" ht="30" customHeight="1" x14ac:dyDescent="0.2">
      <c r="A50" s="11">
        <f t="shared" si="0"/>
        <v>47</v>
      </c>
      <c r="B50" s="33">
        <v>95.7</v>
      </c>
      <c r="C50" s="16">
        <f t="shared" si="2"/>
        <v>0.60000000000000853</v>
      </c>
      <c r="D50" s="12" t="s">
        <v>13</v>
      </c>
      <c r="E50" s="12" t="s">
        <v>6</v>
      </c>
      <c r="F50" s="19" t="s">
        <v>23</v>
      </c>
      <c r="G50" s="17" t="s">
        <v>75</v>
      </c>
      <c r="H50" s="17" t="s">
        <v>86</v>
      </c>
      <c r="I50" s="17"/>
      <c r="J50" s="17"/>
    </row>
    <row r="51" spans="1:10" s="14" customFormat="1" ht="30" customHeight="1" x14ac:dyDescent="0.2">
      <c r="A51" s="11">
        <f t="shared" si="0"/>
        <v>48</v>
      </c>
      <c r="B51" s="33">
        <v>96.2</v>
      </c>
      <c r="C51" s="16">
        <f t="shared" si="2"/>
        <v>0.5</v>
      </c>
      <c r="D51" s="12" t="s">
        <v>13</v>
      </c>
      <c r="E51" s="12" t="s">
        <v>9</v>
      </c>
      <c r="F51" s="19" t="s">
        <v>116</v>
      </c>
      <c r="G51" s="17"/>
      <c r="H51" s="17"/>
      <c r="I51" s="26"/>
      <c r="J51" s="17"/>
    </row>
    <row r="52" spans="1:10" s="14" customFormat="1" ht="30" customHeight="1" x14ac:dyDescent="0.2">
      <c r="A52" s="11">
        <f t="shared" si="0"/>
        <v>49</v>
      </c>
      <c r="B52" s="33">
        <v>97</v>
      </c>
      <c r="C52" s="16">
        <f t="shared" si="2"/>
        <v>0.79999999999999716</v>
      </c>
      <c r="D52" s="12" t="s">
        <v>10</v>
      </c>
      <c r="E52" s="12" t="s">
        <v>11</v>
      </c>
      <c r="F52" s="19" t="s">
        <v>57</v>
      </c>
      <c r="G52" s="17"/>
      <c r="H52" s="17"/>
      <c r="I52" s="31" t="s">
        <v>160</v>
      </c>
      <c r="J52" s="17"/>
    </row>
    <row r="53" spans="1:10" s="14" customFormat="1" ht="30" customHeight="1" x14ac:dyDescent="0.2">
      <c r="A53" s="11">
        <f t="shared" si="0"/>
        <v>50</v>
      </c>
      <c r="B53" s="33">
        <v>97.6</v>
      </c>
      <c r="C53" s="16">
        <f t="shared" si="2"/>
        <v>0.59999999999999432</v>
      </c>
      <c r="D53" s="12" t="s">
        <v>12</v>
      </c>
      <c r="E53" s="12" t="s">
        <v>6</v>
      </c>
      <c r="F53" s="19" t="s">
        <v>57</v>
      </c>
      <c r="G53" s="17" t="s">
        <v>77</v>
      </c>
      <c r="H53" s="17"/>
      <c r="I53" s="17" t="s">
        <v>117</v>
      </c>
      <c r="J53" s="17"/>
    </row>
    <row r="54" spans="1:10" s="14" customFormat="1" ht="45" customHeight="1" x14ac:dyDescent="0.2">
      <c r="A54" s="11">
        <f t="shared" si="0"/>
        <v>51</v>
      </c>
      <c r="B54" s="33">
        <v>97.8</v>
      </c>
      <c r="C54" s="16">
        <f t="shared" si="2"/>
        <v>0.20000000000000284</v>
      </c>
      <c r="D54" s="12" t="s">
        <v>12</v>
      </c>
      <c r="E54" s="12" t="s">
        <v>9</v>
      </c>
      <c r="F54" s="19" t="s">
        <v>78</v>
      </c>
      <c r="G54" s="17" t="s">
        <v>76</v>
      </c>
      <c r="H54" s="17"/>
      <c r="I54" s="17" t="s">
        <v>135</v>
      </c>
      <c r="J54" s="25"/>
    </row>
    <row r="55" spans="1:10" s="14" customFormat="1" ht="45" customHeight="1" x14ac:dyDescent="0.2">
      <c r="A55" s="11">
        <f t="shared" si="0"/>
        <v>52</v>
      </c>
      <c r="B55" s="33">
        <v>99.6</v>
      </c>
      <c r="C55" s="16">
        <f t="shared" si="2"/>
        <v>1.7999999999999972</v>
      </c>
      <c r="D55" s="12" t="s">
        <v>12</v>
      </c>
      <c r="E55" s="12" t="s">
        <v>6</v>
      </c>
      <c r="F55" s="19" t="s">
        <v>79</v>
      </c>
      <c r="G55" s="17"/>
      <c r="H55" s="17"/>
      <c r="I55" s="17" t="s">
        <v>129</v>
      </c>
      <c r="J55" s="17"/>
    </row>
    <row r="56" spans="1:10" s="14" customFormat="1" ht="43.2" x14ac:dyDescent="0.2">
      <c r="A56" s="11">
        <f t="shared" si="0"/>
        <v>53</v>
      </c>
      <c r="B56" s="33">
        <v>101.3</v>
      </c>
      <c r="C56" s="16">
        <f t="shared" si="2"/>
        <v>1.7000000000000028</v>
      </c>
      <c r="D56" s="27" t="s">
        <v>13</v>
      </c>
      <c r="E56" s="12" t="s">
        <v>9</v>
      </c>
      <c r="F56" s="19" t="s">
        <v>80</v>
      </c>
      <c r="G56" s="29" t="s">
        <v>95</v>
      </c>
      <c r="H56" s="17" t="s">
        <v>145</v>
      </c>
      <c r="I56" s="31" t="s">
        <v>167</v>
      </c>
      <c r="J56" s="17"/>
    </row>
    <row r="57" spans="1:10" s="14" customFormat="1" ht="21.6" x14ac:dyDescent="0.2">
      <c r="A57" s="11">
        <f t="shared" si="0"/>
        <v>54</v>
      </c>
      <c r="B57" s="33">
        <v>101.4</v>
      </c>
      <c r="C57" s="16">
        <f t="shared" si="2"/>
        <v>0.10000000000000853</v>
      </c>
      <c r="D57" s="12" t="s">
        <v>12</v>
      </c>
      <c r="E57" s="12" t="s">
        <v>8</v>
      </c>
      <c r="F57" s="19" t="s">
        <v>168</v>
      </c>
      <c r="G57" s="29"/>
      <c r="H57" s="17"/>
      <c r="I57" s="31" t="s">
        <v>164</v>
      </c>
      <c r="J57" s="17"/>
    </row>
    <row r="58" spans="1:10" s="14" customFormat="1" ht="30" customHeight="1" x14ac:dyDescent="0.2">
      <c r="A58" s="11">
        <f t="shared" si="0"/>
        <v>55</v>
      </c>
      <c r="B58" s="33">
        <v>103.3</v>
      </c>
      <c r="C58" s="16">
        <f t="shared" si="2"/>
        <v>1.8999999999999915</v>
      </c>
      <c r="D58" s="12" t="s">
        <v>12</v>
      </c>
      <c r="E58" s="12" t="s">
        <v>118</v>
      </c>
      <c r="F58" s="19" t="s">
        <v>81</v>
      </c>
      <c r="G58" s="17"/>
      <c r="H58" s="17"/>
      <c r="I58" s="17" t="s">
        <v>103</v>
      </c>
      <c r="J58" s="17"/>
    </row>
    <row r="59" spans="1:10" s="14" customFormat="1" ht="30" customHeight="1" x14ac:dyDescent="0.2">
      <c r="A59" s="11">
        <f t="shared" si="0"/>
        <v>56</v>
      </c>
      <c r="B59" s="33">
        <v>105.5</v>
      </c>
      <c r="C59" s="16">
        <f t="shared" si="2"/>
        <v>2.2000000000000028</v>
      </c>
      <c r="D59" s="30" t="s">
        <v>13</v>
      </c>
      <c r="E59" s="30" t="s">
        <v>6</v>
      </c>
      <c r="F59" s="19" t="s">
        <v>151</v>
      </c>
      <c r="G59" s="17"/>
      <c r="H59" s="17"/>
      <c r="I59" s="31" t="s">
        <v>150</v>
      </c>
      <c r="J59" s="17"/>
    </row>
    <row r="60" spans="1:10" s="14" customFormat="1" ht="30" customHeight="1" x14ac:dyDescent="0.2">
      <c r="A60" s="11">
        <f t="shared" si="0"/>
        <v>57</v>
      </c>
      <c r="B60" s="33">
        <v>105.6</v>
      </c>
      <c r="C60" s="16">
        <f t="shared" si="2"/>
        <v>9.9999999999994316E-2</v>
      </c>
      <c r="D60" s="30" t="s">
        <v>12</v>
      </c>
      <c r="E60" s="30" t="s">
        <v>9</v>
      </c>
      <c r="F60" s="19" t="s">
        <v>23</v>
      </c>
      <c r="G60" s="17"/>
      <c r="H60" s="17"/>
      <c r="I60" s="31" t="s">
        <v>82</v>
      </c>
      <c r="J60" s="17"/>
    </row>
    <row r="61" spans="1:10" s="10" customFormat="1" ht="45" customHeight="1" x14ac:dyDescent="0.2">
      <c r="A61" s="11">
        <f t="shared" si="0"/>
        <v>58</v>
      </c>
      <c r="B61" s="33">
        <v>105.9</v>
      </c>
      <c r="C61" s="16">
        <f t="shared" si="2"/>
        <v>0.30000000000001137</v>
      </c>
      <c r="D61" s="30" t="s">
        <v>12</v>
      </c>
      <c r="E61" s="30" t="s">
        <v>9</v>
      </c>
      <c r="F61" s="34" t="s">
        <v>57</v>
      </c>
      <c r="G61" s="17"/>
      <c r="H61" s="17"/>
      <c r="I61" s="31" t="s">
        <v>152</v>
      </c>
      <c r="J61" s="17"/>
    </row>
    <row r="62" spans="1:10" s="10" customFormat="1" ht="43.2" x14ac:dyDescent="0.2">
      <c r="A62" s="11">
        <f t="shared" si="0"/>
        <v>59</v>
      </c>
      <c r="B62" s="33">
        <v>106.7</v>
      </c>
      <c r="C62" s="16">
        <f t="shared" si="2"/>
        <v>0.79999999999999716</v>
      </c>
      <c r="D62" s="12" t="s">
        <v>13</v>
      </c>
      <c r="E62" s="30" t="s">
        <v>6</v>
      </c>
      <c r="F62" s="19" t="s">
        <v>57</v>
      </c>
      <c r="G62" s="17"/>
      <c r="H62" s="17"/>
      <c r="I62" s="31" t="s">
        <v>110</v>
      </c>
      <c r="J62" s="17"/>
    </row>
    <row r="63" spans="1:10" s="10" customFormat="1" ht="30" customHeight="1" x14ac:dyDescent="0.2">
      <c r="A63" s="11">
        <f t="shared" si="0"/>
        <v>60</v>
      </c>
      <c r="B63" s="33">
        <v>108.5</v>
      </c>
      <c r="C63" s="16">
        <f t="shared" si="2"/>
        <v>1.7999999999999972</v>
      </c>
      <c r="D63" s="12" t="s">
        <v>12</v>
      </c>
      <c r="E63" s="12" t="s">
        <v>11</v>
      </c>
      <c r="F63" s="19" t="s">
        <v>23</v>
      </c>
      <c r="G63" s="17"/>
      <c r="H63" s="17"/>
      <c r="I63" s="31" t="s">
        <v>169</v>
      </c>
      <c r="J63" s="17"/>
    </row>
    <row r="64" spans="1:10" s="10" customFormat="1" ht="45" customHeight="1" x14ac:dyDescent="0.2">
      <c r="A64" s="11">
        <f t="shared" si="0"/>
        <v>61</v>
      </c>
      <c r="B64" s="33">
        <v>110.5</v>
      </c>
      <c r="C64" s="16">
        <f t="shared" si="2"/>
        <v>2</v>
      </c>
      <c r="D64" s="30" t="s">
        <v>13</v>
      </c>
      <c r="E64" s="30" t="s">
        <v>9</v>
      </c>
      <c r="F64" s="34" t="s">
        <v>84</v>
      </c>
      <c r="G64" s="31" t="s">
        <v>83</v>
      </c>
      <c r="H64" s="31" t="s">
        <v>85</v>
      </c>
      <c r="I64" s="31" t="s">
        <v>173</v>
      </c>
      <c r="J64" s="17"/>
    </row>
    <row r="65" spans="1:10" s="14" customFormat="1" ht="45" customHeight="1" x14ac:dyDescent="0.2">
      <c r="A65" s="11">
        <f t="shared" si="0"/>
        <v>62</v>
      </c>
      <c r="B65" s="33">
        <v>110.6</v>
      </c>
      <c r="C65" s="16">
        <f t="shared" si="2"/>
        <v>9.9999999999994316E-2</v>
      </c>
      <c r="D65" s="30" t="s">
        <v>17</v>
      </c>
      <c r="E65" s="30" t="s">
        <v>115</v>
      </c>
      <c r="F65" s="19"/>
      <c r="G65" s="17" t="s">
        <v>83</v>
      </c>
      <c r="H65" s="31" t="s">
        <v>171</v>
      </c>
      <c r="I65" s="31" t="s">
        <v>159</v>
      </c>
      <c r="J65" s="17"/>
    </row>
    <row r="66" spans="1:10" s="10" customFormat="1" ht="30" customHeight="1" x14ac:dyDescent="0.2">
      <c r="A66" s="11">
        <f t="shared" si="0"/>
        <v>63</v>
      </c>
      <c r="B66" s="33">
        <v>110.8</v>
      </c>
      <c r="C66" s="16">
        <f t="shared" si="2"/>
        <v>0.20000000000000284</v>
      </c>
      <c r="D66" s="30" t="s">
        <v>13</v>
      </c>
      <c r="E66" s="30" t="s">
        <v>6</v>
      </c>
      <c r="F66" s="34" t="s">
        <v>153</v>
      </c>
      <c r="G66" s="17"/>
      <c r="H66" s="17"/>
      <c r="I66" s="31" t="s">
        <v>172</v>
      </c>
      <c r="J66" s="17"/>
    </row>
    <row r="67" spans="1:10" s="10" customFormat="1" ht="43.2" x14ac:dyDescent="0.2">
      <c r="A67" s="11">
        <f t="shared" si="0"/>
        <v>64</v>
      </c>
      <c r="B67" s="33">
        <v>112.3</v>
      </c>
      <c r="C67" s="16">
        <f t="shared" si="2"/>
        <v>1.5</v>
      </c>
      <c r="D67" s="30" t="s">
        <v>12</v>
      </c>
      <c r="E67" s="30" t="s">
        <v>9</v>
      </c>
      <c r="F67" s="19"/>
      <c r="G67" s="17" t="s">
        <v>154</v>
      </c>
      <c r="H67" s="31" t="s">
        <v>170</v>
      </c>
      <c r="I67" s="31" t="s">
        <v>155</v>
      </c>
      <c r="J67" s="17"/>
    </row>
    <row r="68" spans="1:10" s="10" customFormat="1" ht="30" customHeight="1" x14ac:dyDescent="0.2">
      <c r="A68" s="11">
        <f t="shared" si="0"/>
        <v>65</v>
      </c>
      <c r="B68" s="33">
        <v>117.7</v>
      </c>
      <c r="C68" s="16">
        <f t="shared" si="2"/>
        <v>5.4000000000000057</v>
      </c>
      <c r="D68" s="12" t="s">
        <v>12</v>
      </c>
      <c r="E68" s="12" t="s">
        <v>6</v>
      </c>
      <c r="F68" s="19" t="s">
        <v>88</v>
      </c>
      <c r="G68" s="17" t="s">
        <v>87</v>
      </c>
      <c r="H68" s="17" t="s">
        <v>146</v>
      </c>
      <c r="I68" s="17"/>
      <c r="J68" s="17"/>
    </row>
    <row r="69" spans="1:10" s="10" customFormat="1" ht="30" customHeight="1" x14ac:dyDescent="0.2">
      <c r="A69" s="11">
        <f t="shared" si="0"/>
        <v>66</v>
      </c>
      <c r="B69" s="33">
        <v>119.3</v>
      </c>
      <c r="C69" s="16">
        <f t="shared" si="2"/>
        <v>1.5999999999999943</v>
      </c>
      <c r="D69" s="12" t="s">
        <v>13</v>
      </c>
      <c r="E69" s="12" t="s">
        <v>9</v>
      </c>
      <c r="F69" s="19" t="s">
        <v>89</v>
      </c>
      <c r="G69" s="17"/>
      <c r="H69" s="17"/>
      <c r="I69" s="17"/>
      <c r="J69" s="17"/>
    </row>
    <row r="70" spans="1:10" s="10" customFormat="1" ht="45" customHeight="1" x14ac:dyDescent="0.2">
      <c r="A70" s="11">
        <f t="shared" si="0"/>
        <v>67</v>
      </c>
      <c r="B70" s="33">
        <v>119.6</v>
      </c>
      <c r="C70" s="16">
        <f t="shared" si="2"/>
        <v>0.29999999999999716</v>
      </c>
      <c r="D70" s="12" t="s">
        <v>10</v>
      </c>
      <c r="E70" s="12" t="s">
        <v>11</v>
      </c>
      <c r="F70" s="19" t="s">
        <v>23</v>
      </c>
      <c r="G70" s="17"/>
      <c r="H70" s="17"/>
      <c r="I70" s="17" t="s">
        <v>147</v>
      </c>
      <c r="J70" s="17"/>
    </row>
    <row r="71" spans="1:10" s="10" customFormat="1" ht="30" customHeight="1" x14ac:dyDescent="0.2">
      <c r="A71" s="11">
        <f t="shared" si="0"/>
        <v>68</v>
      </c>
      <c r="B71" s="33">
        <v>120</v>
      </c>
      <c r="C71" s="16">
        <f t="shared" si="2"/>
        <v>0.40000000000000568</v>
      </c>
      <c r="D71" s="12" t="s">
        <v>14</v>
      </c>
      <c r="E71" s="12" t="s">
        <v>9</v>
      </c>
      <c r="F71" s="19" t="s">
        <v>23</v>
      </c>
      <c r="G71" s="17"/>
      <c r="H71" s="17"/>
      <c r="I71" s="17" t="s">
        <v>130</v>
      </c>
      <c r="J71" s="17"/>
    </row>
    <row r="72" spans="1:10" s="10" customFormat="1" ht="30" customHeight="1" x14ac:dyDescent="0.2">
      <c r="A72" s="11">
        <f t="shared" ref="A72:A76" si="3">A71+1</f>
        <v>69</v>
      </c>
      <c r="B72" s="33">
        <v>121.3</v>
      </c>
      <c r="C72" s="16">
        <f t="shared" si="2"/>
        <v>1.2999999999999972</v>
      </c>
      <c r="D72" s="27" t="s">
        <v>13</v>
      </c>
      <c r="E72" s="12" t="s">
        <v>6</v>
      </c>
      <c r="F72" s="19" t="s">
        <v>23</v>
      </c>
      <c r="G72" s="17" t="s">
        <v>90</v>
      </c>
      <c r="H72" s="17"/>
      <c r="I72" s="17" t="s">
        <v>133</v>
      </c>
      <c r="J72" s="17"/>
    </row>
    <row r="73" spans="1:10" s="10" customFormat="1" ht="43.2" x14ac:dyDescent="0.2">
      <c r="A73" s="11">
        <f t="shared" si="3"/>
        <v>70</v>
      </c>
      <c r="B73" s="33">
        <v>121.8</v>
      </c>
      <c r="C73" s="16">
        <f t="shared" ref="C73:C76" si="4">B73-B72</f>
        <v>0.5</v>
      </c>
      <c r="D73" s="12" t="s">
        <v>14</v>
      </c>
      <c r="E73" s="12" t="s">
        <v>9</v>
      </c>
      <c r="F73" s="19" t="s">
        <v>57</v>
      </c>
      <c r="G73" s="17"/>
      <c r="H73" s="17"/>
      <c r="I73" s="17" t="s">
        <v>156</v>
      </c>
      <c r="J73" s="17"/>
    </row>
    <row r="74" spans="1:10" s="10" customFormat="1" ht="30" customHeight="1" x14ac:dyDescent="0.2">
      <c r="A74" s="11">
        <f t="shared" si="3"/>
        <v>71</v>
      </c>
      <c r="B74" s="33">
        <v>123.4</v>
      </c>
      <c r="C74" s="16">
        <f t="shared" si="4"/>
        <v>1.6000000000000085</v>
      </c>
      <c r="D74" s="12" t="s">
        <v>13</v>
      </c>
      <c r="E74" s="12" t="s">
        <v>6</v>
      </c>
      <c r="F74" s="19" t="s">
        <v>57</v>
      </c>
      <c r="G74" s="17"/>
      <c r="H74" s="17" t="s">
        <v>111</v>
      </c>
      <c r="I74" s="17" t="s">
        <v>157</v>
      </c>
      <c r="J74" s="17"/>
    </row>
    <row r="75" spans="1:10" s="10" customFormat="1" ht="30" customHeight="1" x14ac:dyDescent="0.2">
      <c r="A75" s="11">
        <f t="shared" si="3"/>
        <v>72</v>
      </c>
      <c r="B75" s="33">
        <v>124.2</v>
      </c>
      <c r="C75" s="16">
        <f t="shared" si="4"/>
        <v>0.79999999999999716</v>
      </c>
      <c r="D75" s="12" t="s">
        <v>14</v>
      </c>
      <c r="E75" s="12" t="s">
        <v>9</v>
      </c>
      <c r="F75" s="19" t="s">
        <v>91</v>
      </c>
      <c r="G75" s="1" t="s">
        <v>92</v>
      </c>
      <c r="H75" s="31"/>
      <c r="I75" s="31" t="s">
        <v>161</v>
      </c>
      <c r="J75" s="17"/>
    </row>
    <row r="76" spans="1:10" s="10" customFormat="1" ht="30" customHeight="1" x14ac:dyDescent="0.2">
      <c r="A76" s="13">
        <f t="shared" si="3"/>
        <v>73</v>
      </c>
      <c r="B76" s="36">
        <v>124.7</v>
      </c>
      <c r="C76" s="22">
        <f t="shared" si="4"/>
        <v>0.5</v>
      </c>
      <c r="D76" s="13"/>
      <c r="E76" s="13" t="s">
        <v>93</v>
      </c>
      <c r="F76" s="37" t="s">
        <v>18</v>
      </c>
      <c r="G76" s="38"/>
      <c r="H76" s="39"/>
      <c r="I76" s="23"/>
      <c r="J76" s="24">
        <v>0.70833333333333337</v>
      </c>
    </row>
  </sheetData>
  <mergeCells count="9">
    <mergeCell ref="F76:H76"/>
    <mergeCell ref="F48:H48"/>
    <mergeCell ref="A1:G1"/>
    <mergeCell ref="A2:I2"/>
    <mergeCell ref="F4:H4"/>
    <mergeCell ref="F11:H11"/>
    <mergeCell ref="F25:H25"/>
    <mergeCell ref="F27:H27"/>
    <mergeCell ref="F30:H30"/>
  </mergeCells>
  <phoneticPr fontId="10"/>
  <pageMargins left="0.23622047244094491" right="0.23622047244094491" top="0.27559055118110237" bottom="0.27559055118110237" header="0.11811023622047245" footer="0.11811023622047245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2023SKK1118西東京奥武蔵v0.98</vt:lpstr>
      <vt:lpstr>'2023SKK1118西東京奥武蔵v0.98'!Print_Titles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湯浅</cp:lastModifiedBy>
  <cp:lastPrinted>2023-11-04T14:52:16Z</cp:lastPrinted>
  <dcterms:created xsi:type="dcterms:W3CDTF">2018-03-12T01:57:32Z</dcterms:created>
  <dcterms:modified xsi:type="dcterms:W3CDTF">2023-11-05T12:50:49Z</dcterms:modified>
</cp:coreProperties>
</file>