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jo.OFFICE\Documents\Plivate\ブルべ\BRM2023\2023BRM603西東京600km諏訪湖（主催）\キューシート\"/>
    </mc:Choice>
  </mc:AlternateContent>
  <xr:revisionPtr revIDLastSave="0" documentId="8_{9113C743-E2CC-4C6F-9C7B-B6F9F3A0CDD8}" xr6:coauthVersionLast="47" xr6:coauthVersionMax="47" xr10:uidLastSave="{00000000-0000-0000-0000-000000000000}"/>
  <bookViews>
    <workbookView xWindow="780" yWindow="780" windowWidth="21600" windowHeight="13185" xr2:uid="{00000000-000D-0000-FFFF-FFFF00000000}"/>
  </bookViews>
  <sheets>
    <sheet name="2023BRM603西東京600km諏訪湖-順回り" sheetId="1" r:id="rId1"/>
  </sheets>
  <definedNames>
    <definedName name="_xlnm._FilterDatabase" localSheetId="0" hidden="1">'2023BRM603西東京600km諏訪湖-順回り'!$B$3:$J$129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5" i="1" l="1"/>
  <c r="C46" i="1"/>
  <c r="C47" i="1"/>
  <c r="C48" i="1"/>
  <c r="C49" i="1"/>
  <c r="C36" i="1"/>
  <c r="C37" i="1"/>
  <c r="C38" i="1"/>
  <c r="C39" i="1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4" i="1"/>
  <c r="C43" i="1"/>
  <c r="C42" i="1"/>
  <c r="C41" i="1"/>
  <c r="C40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148" i="1"/>
  <c r="C147" i="1"/>
  <c r="C136" i="1"/>
  <c r="C137" i="1"/>
  <c r="C138" i="1"/>
  <c r="C139" i="1"/>
  <c r="C140" i="1"/>
  <c r="C141" i="1"/>
  <c r="C135" i="1"/>
  <c r="C5" i="1"/>
  <c r="B40" i="1" l="1"/>
  <c r="B41" i="1" s="1"/>
  <c r="B42" i="1" s="1"/>
  <c r="B43" i="1" s="1"/>
  <c r="B44" i="1" s="1"/>
  <c r="B45" i="1" s="1"/>
  <c r="B46" i="1" s="1"/>
  <c r="B47" i="1" l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</calcChain>
</file>

<file path=xl/sharedStrings.xml><?xml version="1.0" encoding="utf-8"?>
<sst xmlns="http://schemas.openxmlformats.org/spreadsheetml/2006/main" count="749" uniqueCount="317">
  <si>
    <t>総距離</t>
    <rPh sb="0" eb="3">
      <t>ソウキョリ</t>
    </rPh>
    <phoneticPr fontId="18"/>
  </si>
  <si>
    <t>区間</t>
    <rPh sb="0" eb="2">
      <t>クカン</t>
    </rPh>
    <phoneticPr fontId="18"/>
  </si>
  <si>
    <t>#</t>
    <phoneticPr fontId="18"/>
  </si>
  <si>
    <t>信号等</t>
    <rPh sb="0" eb="2">
      <t>シンゴウ</t>
    </rPh>
    <rPh sb="2" eb="3">
      <t>トウ</t>
    </rPh>
    <phoneticPr fontId="18"/>
  </si>
  <si>
    <t>形状</t>
    <rPh sb="0" eb="2">
      <t>ケイジョウ</t>
    </rPh>
    <phoneticPr fontId="18"/>
  </si>
  <si>
    <t>方向</t>
    <rPh sb="0" eb="2">
      <t>ホウコウ</t>
    </rPh>
    <phoneticPr fontId="18"/>
  </si>
  <si>
    <t>S</t>
    <phoneticPr fontId="18"/>
  </si>
  <si>
    <t>感応S</t>
    <rPh sb="0" eb="2">
      <t>カンノウ</t>
    </rPh>
    <phoneticPr fontId="18"/>
  </si>
  <si>
    <t>止</t>
    <rPh sb="0" eb="1">
      <t>ト</t>
    </rPh>
    <phoneticPr fontId="18"/>
  </si>
  <si>
    <t>╋</t>
    <phoneticPr fontId="18"/>
  </si>
  <si>
    <t>┃</t>
  </si>
  <si>
    <t>┳</t>
  </si>
  <si>
    <t>┫</t>
  </si>
  <si>
    <t>┣</t>
  </si>
  <si>
    <t>Y</t>
    <phoneticPr fontId="18"/>
  </si>
  <si>
    <t>X</t>
    <phoneticPr fontId="18"/>
  </si>
  <si>
    <t>左側</t>
    <rPh sb="0" eb="2">
      <t>ヒダリガワ</t>
    </rPh>
    <phoneticPr fontId="18"/>
  </si>
  <si>
    <t>右側</t>
    <rPh sb="0" eb="2">
      <t>ミギガワ</t>
    </rPh>
    <phoneticPr fontId="18"/>
  </si>
  <si>
    <t>斜め左</t>
  </si>
  <si>
    <t>斜め右</t>
    <phoneticPr fontId="18"/>
  </si>
  <si>
    <t>直進</t>
  </si>
  <si>
    <t>右</t>
  </si>
  <si>
    <t>左</t>
    <rPh sb="0" eb="1">
      <t>ヒダリ</t>
    </rPh>
    <phoneticPr fontId="18"/>
  </si>
  <si>
    <t>左車線</t>
    <rPh sb="0" eb="3">
      <t>ヒダリシャセン</t>
    </rPh>
    <phoneticPr fontId="18"/>
  </si>
  <si>
    <t>交差点名等</t>
    <rPh sb="0" eb="4">
      <t>コウサテンメイ</t>
    </rPh>
    <rPh sb="4" eb="5">
      <t>トウ</t>
    </rPh>
    <phoneticPr fontId="18"/>
  </si>
  <si>
    <t>K42</t>
  </si>
  <si>
    <t>赤根TN迂回</t>
  </si>
  <si>
    <t>冷川TN入口</t>
  </si>
  <si>
    <t>K12</t>
  </si>
  <si>
    <t>千本松原通り</t>
  </si>
  <si>
    <t>千本街道/K380</t>
  </si>
  <si>
    <t>K75</t>
  </si>
  <si>
    <t>K21</t>
  </si>
  <si>
    <t>R138</t>
  </si>
  <si>
    <t>山伏TN入口</t>
  </si>
  <si>
    <t>信玄道</t>
  </si>
  <si>
    <t>市道</t>
  </si>
  <si>
    <t>K17</t>
    <phoneticPr fontId="18"/>
  </si>
  <si>
    <t>富士宮道路/R139</t>
    <phoneticPr fontId="18"/>
  </si>
  <si>
    <t>K21</t>
    <phoneticPr fontId="18"/>
  </si>
  <si>
    <t>村道</t>
  </si>
  <si>
    <t>村道</t>
    <phoneticPr fontId="18"/>
  </si>
  <si>
    <t>マリモ通り/K729</t>
    <phoneticPr fontId="18"/>
  </si>
  <si>
    <t>文学のみち</t>
    <phoneticPr fontId="18"/>
  </si>
  <si>
    <t>PC3 セブンイレブン韮崎旭町店</t>
    <phoneticPr fontId="18"/>
  </si>
  <si>
    <t>PC2 セブンイレブン富士川松野店</t>
    <phoneticPr fontId="18"/>
  </si>
  <si>
    <t>釜口橋</t>
    <phoneticPr fontId="18"/>
  </si>
  <si>
    <t>Goal セブンイレブン相模原淵野辺本町2丁目店</t>
    <phoneticPr fontId="18"/>
  </si>
  <si>
    <t>本栖みち/R300</t>
  </si>
  <si>
    <t>R20</t>
  </si>
  <si>
    <t>道なりに右カーブ</t>
  </si>
  <si>
    <t>千本浜道</t>
    <phoneticPr fontId="18"/>
  </si>
  <si>
    <t>市道</t>
    <phoneticPr fontId="18"/>
  </si>
  <si>
    <t>K10</t>
    <phoneticPr fontId="18"/>
  </si>
  <si>
    <t>稲子川橋/R469</t>
    <phoneticPr fontId="18"/>
  </si>
  <si>
    <t>本栖みち/R300</t>
    <phoneticPr fontId="18"/>
  </si>
  <si>
    <t>K12</t>
    <phoneticPr fontId="18"/>
  </si>
  <si>
    <t>K11</t>
    <phoneticPr fontId="18"/>
  </si>
  <si>
    <t>七里岩LN/K17</t>
  </si>
  <si>
    <t>七里岩LN/K17</t>
    <phoneticPr fontId="18"/>
  </si>
  <si>
    <t>K9</t>
    <phoneticPr fontId="18"/>
  </si>
  <si>
    <t>K398</t>
    <phoneticPr fontId="18"/>
  </si>
  <si>
    <t>K75</t>
    <phoneticPr fontId="18"/>
  </si>
  <si>
    <t>R469</t>
    <phoneticPr fontId="18"/>
  </si>
  <si>
    <t>K414</t>
    <phoneticPr fontId="18"/>
  </si>
  <si>
    <t>K71</t>
    <phoneticPr fontId="18"/>
  </si>
  <si>
    <t>忠生公園通り</t>
  </si>
  <si>
    <t>K507</t>
  </si>
  <si>
    <t>K51</t>
  </si>
  <si>
    <t>R1</t>
  </si>
  <si>
    <t>R135</t>
  </si>
  <si>
    <t>中伊豆BP/K12</t>
  </si>
  <si>
    <t>R414</t>
  </si>
  <si>
    <t>富士川街道/R52</t>
  </si>
  <si>
    <t>富士川街道/K12</t>
  </si>
  <si>
    <t>甲州街道/R20</t>
  </si>
  <si>
    <t>K16</t>
  </si>
  <si>
    <t>K185</t>
  </si>
  <si>
    <t>K487</t>
  </si>
  <si>
    <t>坂室BP/R20</t>
  </si>
  <si>
    <t>K118</t>
  </si>
  <si>
    <t>R140</t>
  </si>
  <si>
    <t>R140/K4</t>
  </si>
  <si>
    <t>峡南橋渡る</t>
  </si>
  <si>
    <t>鐘山通り</t>
  </si>
  <si>
    <t>R413</t>
  </si>
  <si>
    <t>R412</t>
  </si>
  <si>
    <t>K513</t>
  </si>
  <si>
    <t>K508</t>
  </si>
  <si>
    <t>K57</t>
  </si>
  <si>
    <t/>
  </si>
  <si>
    <t>網代TN迂回</t>
  </si>
  <si>
    <t>看板[男女共同参画宣言都市]</t>
  </si>
  <si>
    <t>二輪用押しボタンあり</t>
  </si>
  <si>
    <t>S手前から2段階右折</t>
  </si>
  <si>
    <t>S奥左側ガリバー</t>
  </si>
  <si>
    <t>笛吹LN/K4</t>
  </si>
  <si>
    <t>錦ヶ浦TNと次も迂回</t>
    <rPh sb="6" eb="7">
      <t>ツギ</t>
    </rPh>
    <phoneticPr fontId="18"/>
  </si>
  <si>
    <t>富士川街道/R52</t>
    <phoneticPr fontId="18"/>
  </si>
  <si>
    <t>旧甲州街道/K6</t>
    <phoneticPr fontId="18"/>
  </si>
  <si>
    <t>湖北ビューLN/K21</t>
    <phoneticPr fontId="18"/>
  </si>
  <si>
    <t>路線</t>
    <rPh sb="0" eb="2">
      <t>ロセン</t>
    </rPh>
    <phoneticPr fontId="18"/>
  </si>
  <si>
    <t>備考</t>
    <rPh sb="0" eb="2">
      <t>ビコウ</t>
    </rPh>
    <phoneticPr fontId="18"/>
  </si>
  <si>
    <t>距離は目安です。あらかじめ使い慣れた地図でコースを確認して下さい。</t>
    <rPh sb="0" eb="2">
      <t>キョリ</t>
    </rPh>
    <rPh sb="3" eb="5">
      <t>メヤス</t>
    </rPh>
    <rPh sb="13" eb="14">
      <t>ツカ</t>
    </rPh>
    <rPh sb="15" eb="16">
      <t>ナ</t>
    </rPh>
    <rPh sb="18" eb="20">
      <t>チズ</t>
    </rPh>
    <rPh sb="25" eb="27">
      <t>カクニン</t>
    </rPh>
    <rPh sb="29" eb="30">
      <t>クダ</t>
    </rPh>
    <phoneticPr fontId="18"/>
  </si>
  <si>
    <t>町田街道</t>
    <phoneticPr fontId="18"/>
  </si>
  <si>
    <t>Option1キューシート</t>
    <phoneticPr fontId="18"/>
  </si>
  <si>
    <t>RWG</t>
    <phoneticPr fontId="18"/>
  </si>
  <si>
    <t>千本浜公園駐車場の中へ</t>
    <rPh sb="0" eb="3">
      <t>センボンハマ</t>
    </rPh>
    <rPh sb="3" eb="8">
      <t>コウエンチュウシャジョウ</t>
    </rPh>
    <rPh sb="9" eb="10">
      <t>ナカ</t>
    </rPh>
    <phoneticPr fontId="18"/>
  </si>
  <si>
    <t>駐車場を抜けてスロープを上がって堤防上へ</t>
    <rPh sb="0" eb="3">
      <t>チュウシャジョウ</t>
    </rPh>
    <rPh sb="4" eb="5">
      <t>ヌ</t>
    </rPh>
    <rPh sb="12" eb="13">
      <t>ア</t>
    </rPh>
    <rPh sb="16" eb="19">
      <t>テイボウジョウ</t>
    </rPh>
    <phoneticPr fontId="18"/>
  </si>
  <si>
    <t>途中の新放水路建設で通行止め箇所で下りる</t>
    <rPh sb="0" eb="2">
      <t>トチュウ</t>
    </rPh>
    <rPh sb="3" eb="7">
      <t>シンホウスイロ</t>
    </rPh>
    <rPh sb="7" eb="9">
      <t>ケンセツ</t>
    </rPh>
    <rPh sb="10" eb="13">
      <t>ツウコウド</t>
    </rPh>
    <rPh sb="14" eb="16">
      <t>カショ</t>
    </rPh>
    <rPh sb="17" eb="18">
      <t>オ</t>
    </rPh>
    <phoneticPr fontId="18"/>
  </si>
  <si>
    <t>堤防上</t>
    <rPh sb="0" eb="2">
      <t>テイボウ</t>
    </rPh>
    <rPh sb="2" eb="3">
      <t>ジョウ</t>
    </rPh>
    <phoneticPr fontId="18"/>
  </si>
  <si>
    <t>千本街道/K380</t>
    <rPh sb="0" eb="4">
      <t>センボンカイドウ</t>
    </rPh>
    <phoneticPr fontId="18"/>
  </si>
  <si>
    <t>一時的に県道に復帰</t>
    <rPh sb="0" eb="3">
      <t>イチジテキ</t>
    </rPh>
    <rPh sb="4" eb="6">
      <t>ケンドウ</t>
    </rPh>
    <rPh sb="7" eb="9">
      <t>フッキ</t>
    </rPh>
    <phoneticPr fontId="18"/>
  </si>
  <si>
    <t>工事区間が終わったところで堤防に向かう</t>
    <rPh sb="0" eb="4">
      <t>コウジクカン</t>
    </rPh>
    <rPh sb="5" eb="6">
      <t>オ</t>
    </rPh>
    <rPh sb="13" eb="15">
      <t>テイボウ</t>
    </rPh>
    <rPh sb="16" eb="17">
      <t>ム</t>
    </rPh>
    <phoneticPr fontId="18"/>
  </si>
  <si>
    <t>そのまま復帰してもよい</t>
    <rPh sb="4" eb="6">
      <t>フッキ</t>
    </rPh>
    <phoneticPr fontId="18"/>
  </si>
  <si>
    <t>標準コースから外れて左折する</t>
    <rPh sb="0" eb="2">
      <t>ヒョウジュン</t>
    </rPh>
    <rPh sb="7" eb="8">
      <t>ハズ</t>
    </rPh>
    <rPh sb="10" eb="12">
      <t>サセツ</t>
    </rPh>
    <phoneticPr fontId="18"/>
  </si>
  <si>
    <t>標準コースに復帰する</t>
    <rPh sb="0" eb="2">
      <t>ヒョウジュン</t>
    </rPh>
    <rPh sb="6" eb="8">
      <t>フッキ</t>
    </rPh>
    <phoneticPr fontId="18"/>
  </si>
  <si>
    <t>駿河湾海岸堤防上を走行できるオプションコース：走行した人は，できれば海を背景に自身・自転車を自撮りしてAJ西東京にメールして下さい。</t>
    <rPh sb="0" eb="3">
      <t>スルガワン</t>
    </rPh>
    <rPh sb="3" eb="7">
      <t>カイガンテイボウ</t>
    </rPh>
    <rPh sb="7" eb="8">
      <t>ジョウ</t>
    </rPh>
    <rPh sb="9" eb="11">
      <t>ソウコウ</t>
    </rPh>
    <rPh sb="23" eb="25">
      <t>ソウコウ</t>
    </rPh>
    <rPh sb="27" eb="28">
      <t>ヒト</t>
    </rPh>
    <rPh sb="34" eb="35">
      <t>ウミ</t>
    </rPh>
    <rPh sb="36" eb="38">
      <t>ハイケイ</t>
    </rPh>
    <rPh sb="39" eb="41">
      <t>ジシン</t>
    </rPh>
    <rPh sb="42" eb="45">
      <t>ジテンシャ</t>
    </rPh>
    <rPh sb="46" eb="48">
      <t>ジド</t>
    </rPh>
    <rPh sb="53" eb="56">
      <t>ニシトウキョウ</t>
    </rPh>
    <rPh sb="62" eb="63">
      <t>クダ</t>
    </rPh>
    <phoneticPr fontId="18"/>
  </si>
  <si>
    <t>Option2キューシート</t>
    <phoneticPr fontId="18"/>
  </si>
  <si>
    <t>港大橋通り</t>
    <phoneticPr fontId="18"/>
  </si>
  <si>
    <t>富士川街道/身延道/K42</t>
    <phoneticPr fontId="18"/>
  </si>
  <si>
    <t>K78</t>
    <phoneticPr fontId="18"/>
  </si>
  <si>
    <t>O11</t>
    <phoneticPr fontId="18"/>
  </si>
  <si>
    <t>O12</t>
  </si>
  <si>
    <t>O13</t>
  </si>
  <si>
    <t>O14</t>
  </si>
  <si>
    <t>O15</t>
  </si>
  <si>
    <t>O16</t>
  </si>
  <si>
    <t>O17</t>
  </si>
  <si>
    <t>O18</t>
  </si>
  <si>
    <t>O21</t>
    <phoneticPr fontId="18"/>
  </si>
  <si>
    <t>O22</t>
  </si>
  <si>
    <t>O24</t>
  </si>
  <si>
    <t>左ヘアピンカーブの途中</t>
    <rPh sb="0" eb="1">
      <t>ヒダリ</t>
    </rPh>
    <rPh sb="9" eb="11">
      <t>トチュウ</t>
    </rPh>
    <phoneticPr fontId="18"/>
  </si>
  <si>
    <t>橋を渡る</t>
    <rPh sb="0" eb="1">
      <t>ハシ</t>
    </rPh>
    <rPh sb="2" eb="3">
      <t>ワタ</t>
    </rPh>
    <phoneticPr fontId="18"/>
  </si>
  <si>
    <t>道志みちに復帰する</t>
    <rPh sb="0" eb="2">
      <t>ドウシ</t>
    </rPh>
    <rPh sb="5" eb="7">
      <t>フッキ</t>
    </rPh>
    <phoneticPr fontId="18"/>
  </si>
  <si>
    <t>道志みちの2019当時のトンネル崩落個所迂回ルートを走行するオプションコース（距離は同じ）</t>
    <rPh sb="0" eb="2">
      <t>ドウシ</t>
    </rPh>
    <rPh sb="9" eb="11">
      <t>トウジ</t>
    </rPh>
    <rPh sb="15" eb="17">
      <t>ホウラク</t>
    </rPh>
    <rPh sb="17" eb="19">
      <t>カショ</t>
    </rPh>
    <rPh sb="19" eb="21">
      <t>ウカイ</t>
    </rPh>
    <rPh sb="25" eb="27">
      <t>ソウコウ</t>
    </rPh>
    <rPh sb="38" eb="40">
      <t>キョリ</t>
    </rPh>
    <rPh sb="41" eb="42">
      <t>オナ</t>
    </rPh>
    <phoneticPr fontId="18"/>
  </si>
  <si>
    <t>R414</t>
    <phoneticPr fontId="18"/>
  </si>
  <si>
    <t>K396</t>
    <phoneticPr fontId="18"/>
  </si>
  <si>
    <t>手前右側にあさぎりフードパークと道の駅あり,
右折時国道を走るクルマが速いので注意！</t>
    <rPh sb="0" eb="2">
      <t>テマエ</t>
    </rPh>
    <rPh sb="2" eb="4">
      <t>ミギガワ</t>
    </rPh>
    <rPh sb="16" eb="17">
      <t>ミチ</t>
    </rPh>
    <rPh sb="18" eb="19">
      <t>エキ</t>
    </rPh>
    <rPh sb="23" eb="26">
      <t>ウセツジ</t>
    </rPh>
    <rPh sb="26" eb="28">
      <t>コクドウ</t>
    </rPh>
    <rPh sb="29" eb="30">
      <t>ハシ</t>
    </rPh>
    <rPh sb="35" eb="36">
      <t>ハヤ</t>
    </rPh>
    <rPh sb="39" eb="41">
      <t>チュウイ</t>
    </rPh>
    <phoneticPr fontId="18"/>
  </si>
  <si>
    <t>正面河口湖,河口湖北岸を行く</t>
    <rPh sb="0" eb="2">
      <t>ショウメン</t>
    </rPh>
    <rPh sb="2" eb="5">
      <t>カワグチコ</t>
    </rPh>
    <rPh sb="6" eb="9">
      <t>カワグチコ</t>
    </rPh>
    <rPh sb="9" eb="11">
      <t>ホクガン</t>
    </rPh>
    <rPh sb="12" eb="13">
      <t>イ</t>
    </rPh>
    <phoneticPr fontId="18"/>
  </si>
  <si>
    <t>信号手前ファミマ,奥セブン</t>
    <rPh sb="2" eb="4">
      <t>テマエ</t>
    </rPh>
    <rPh sb="9" eb="10">
      <t>オク</t>
    </rPh>
    <phoneticPr fontId="18"/>
  </si>
  <si>
    <t>信号奥道の駅富士吉田</t>
    <rPh sb="0" eb="3">
      <t>シンゴウオク</t>
    </rPh>
    <rPh sb="3" eb="4">
      <t>ミチ</t>
    </rPh>
    <rPh sb="5" eb="6">
      <t>エキ</t>
    </rPh>
    <rPh sb="6" eb="10">
      <t>フジヨシダ</t>
    </rPh>
    <phoneticPr fontId="18"/>
  </si>
  <si>
    <t>山中湖北岸を行く</t>
    <rPh sb="0" eb="3">
      <t>ヤマナカコ</t>
    </rPh>
    <rPh sb="3" eb="5">
      <t>ホクガン</t>
    </rPh>
    <rPh sb="6" eb="7">
      <t>イ</t>
    </rPh>
    <phoneticPr fontId="18"/>
  </si>
  <si>
    <t>斜め左</t>
    <phoneticPr fontId="18"/>
  </si>
  <si>
    <t>富士川街道/K42</t>
    <rPh sb="0" eb="5">
      <t>フジガワカイドウ</t>
    </rPh>
    <phoneticPr fontId="18"/>
  </si>
  <si>
    <t>K44</t>
  </si>
  <si>
    <t>S</t>
  </si>
  <si>
    <t>標示[伊豆市]</t>
  </si>
  <si>
    <t>標示[三島/冷川IC]</t>
  </si>
  <si>
    <t>押しボタンで2段階右折,標示[R414/沼津/伊豆長岡],青信号時は対向車線赤信号なので青信号で右折可能,ただし並走するクルマが直進することがあるので注意</t>
    <rPh sb="20" eb="22">
      <t>ヌマヅ</t>
    </rPh>
    <rPh sb="23" eb="27">
      <t>イズナガオカ</t>
    </rPh>
    <rPh sb="29" eb="32">
      <t>アオシンゴウ</t>
    </rPh>
    <rPh sb="32" eb="33">
      <t>ジ</t>
    </rPh>
    <rPh sb="34" eb="36">
      <t>タイコウ</t>
    </rPh>
    <rPh sb="36" eb="38">
      <t>シャセン</t>
    </rPh>
    <rPh sb="38" eb="41">
      <t>アカシンゴウ</t>
    </rPh>
    <rPh sb="44" eb="47">
      <t>アオシンゴウ</t>
    </rPh>
    <rPh sb="48" eb="50">
      <t>ウセツ</t>
    </rPh>
    <rPh sb="50" eb="52">
      <t>カノウ</t>
    </rPh>
    <rPh sb="56" eb="58">
      <t>ヘイソウ</t>
    </rPh>
    <rPh sb="64" eb="66">
      <t>チョクシン</t>
    </rPh>
    <rPh sb="75" eb="77">
      <t>チュウイ</t>
    </rPh>
    <phoneticPr fontId="18"/>
  </si>
  <si>
    <t>標示[沼津],2段階右折,青信号時は対向車線赤信号なので青信号で右折可能</t>
    <rPh sb="8" eb="12">
      <t>ダンカイウセツ</t>
    </rPh>
    <phoneticPr fontId="18"/>
  </si>
  <si>
    <t>標示[沼津港]</t>
  </si>
  <si>
    <t>標示[国道52号/早川渓谷エリア]</t>
  </si>
  <si>
    <t>標示[韮崎/富士川]</t>
  </si>
  <si>
    <t>標示[諏訪/韮崎]</t>
  </si>
  <si>
    <t>標示[山梨県道12号]</t>
  </si>
  <si>
    <t>二輪用押しボタンあり,標示[諏訪/武川]</t>
  </si>
  <si>
    <t>標示[高遠/国道152号]</t>
  </si>
  <si>
    <t>標示[小渕沢]</t>
  </si>
  <si>
    <t>標示[韮崎/小淵沢市街]</t>
  </si>
  <si>
    <t>標示[甲府/韮崎]</t>
  </si>
  <si>
    <t>標示[甲府/双葉市街]</t>
  </si>
  <si>
    <t>標示[甲府]</t>
  </si>
  <si>
    <t>標示[市川大門]</t>
  </si>
  <si>
    <t>標示[富士川/国道52号]</t>
  </si>
  <si>
    <t>角にセブンイレブン,標示[本栖/下部温泉郷]</t>
  </si>
  <si>
    <t>標示[静岡/南部]</t>
  </si>
  <si>
    <t>標示[富士川/富士宮]</t>
  </si>
  <si>
    <t>標示[白糸滝]</t>
  </si>
  <si>
    <t>標示[朝霧高原/国道469号],左側ヤマザキショップ</t>
    <rPh sb="3" eb="5">
      <t>アサギリ</t>
    </rPh>
    <rPh sb="5" eb="7">
      <t>コウゲン</t>
    </rPh>
    <rPh sb="8" eb="10">
      <t>コクドウ</t>
    </rPh>
    <rPh sb="13" eb="14">
      <t>ゴウ</t>
    </rPh>
    <phoneticPr fontId="18"/>
  </si>
  <si>
    <t>標示[朝霧高原/白糸滝],右側富士宮信用金庫</t>
  </si>
  <si>
    <t>標示[富士吉田]</t>
  </si>
  <si>
    <t>標示[西湖],西湖北岸へ至る</t>
    <rPh sb="7" eb="9">
      <t>サイコ</t>
    </rPh>
    <rPh sb="9" eb="11">
      <t>ホクガン</t>
    </rPh>
    <rPh sb="12" eb="13">
      <t>イタ</t>
    </rPh>
    <phoneticPr fontId="18"/>
  </si>
  <si>
    <t>標示[平野/長池],看板[←なぎさ]</t>
    <rPh sb="3" eb="5">
      <t>ヒラノ</t>
    </rPh>
    <rPh sb="6" eb="8">
      <t>ナガイケ</t>
    </rPh>
    <phoneticPr fontId="18"/>
  </si>
  <si>
    <t>標示[厚木/半原]</t>
  </si>
  <si>
    <t>標示[橋本/圏央道],左側ローソン</t>
  </si>
  <si>
    <t>[町田総合高校南]S</t>
  </si>
  <si>
    <t>[古花水橋]S</t>
  </si>
  <si>
    <t>[本町]S</t>
  </si>
  <si>
    <t>[陽光台七丁目]S</t>
  </si>
  <si>
    <t>[早川口]S</t>
  </si>
  <si>
    <t>[相武台団地入口]S</t>
  </si>
  <si>
    <t>[座間市役所入口]S</t>
  </si>
  <si>
    <t>[四ッ谷]S</t>
  </si>
  <si>
    <t>備考，PC(Open～Close)</t>
    <rPh sb="0" eb="2">
      <t>ビコウ</t>
    </rPh>
    <phoneticPr fontId="18"/>
  </si>
  <si>
    <t>╋</t>
  </si>
  <si>
    <t>南東へ</t>
    <rPh sb="0" eb="2">
      <t>ナントウ</t>
    </rPh>
    <phoneticPr fontId="7"/>
  </si>
  <si>
    <t>Start 根岸からさわ公園</t>
  </si>
  <si>
    <t>市道</t>
    <rPh sb="0" eb="2">
      <t>シドウ</t>
    </rPh>
    <phoneticPr fontId="7"/>
  </si>
  <si>
    <t>右</t>
    <rPh sb="0" eb="1">
      <t>ミギ</t>
    </rPh>
    <phoneticPr fontId="7"/>
  </si>
  <si>
    <t>左</t>
    <rPh sb="0" eb="1">
      <t>ヒダリ</t>
    </rPh>
    <phoneticPr fontId="7"/>
  </si>
  <si>
    <t>標示[大和/相武台]</t>
    <rPh sb="0" eb="2">
      <t>ヒョウジ</t>
    </rPh>
    <rPh sb="3" eb="5">
      <t>ヤマト</t>
    </rPh>
    <rPh sb="6" eb="9">
      <t>ソウブダイ</t>
    </rPh>
    <phoneticPr fontId="7"/>
  </si>
  <si>
    <t>市道,K42</t>
    <rPh sb="0" eb="2">
      <t>シドウ</t>
    </rPh>
    <phoneticPr fontId="7"/>
  </si>
  <si>
    <t>標示[座間市役所/…]</t>
    <rPh sb="0" eb="2">
      <t>ヒョウジ</t>
    </rPh>
    <rPh sb="3" eb="5">
      <t>ザマ</t>
    </rPh>
    <rPh sb="5" eb="8">
      <t>シヤクショ</t>
    </rPh>
    <phoneticPr fontId="7"/>
  </si>
  <si>
    <t>標示[綾瀬]，角に魚べい（回転ずし）</t>
    <rPh sb="0" eb="2">
      <t>ヒョウジ</t>
    </rPh>
    <rPh sb="3" eb="5">
      <t>アヤセ</t>
    </rPh>
    <rPh sb="7" eb="8">
      <t>カド</t>
    </rPh>
    <rPh sb="9" eb="10">
      <t>ウオ</t>
    </rPh>
    <rPh sb="13" eb="15">
      <t>カイテン</t>
    </rPh>
    <phoneticPr fontId="7"/>
  </si>
  <si>
    <t>X</t>
  </si>
  <si>
    <t>斜め右</t>
    <rPh sb="0" eb="1">
      <t>ナナ</t>
    </rPh>
    <rPh sb="2" eb="3">
      <t>ミギ</t>
    </rPh>
    <phoneticPr fontId="7"/>
  </si>
  <si>
    <t>[大塚本町]S</t>
    <rPh sb="1" eb="5">
      <t>オオツカホンマチ</t>
    </rPh>
    <phoneticPr fontId="7"/>
  </si>
  <si>
    <t>従来直進していた信号なので通過注意</t>
    <rPh sb="0" eb="2">
      <t>ジュウライ</t>
    </rPh>
    <rPh sb="2" eb="4">
      <t>チョクシン</t>
    </rPh>
    <rPh sb="8" eb="10">
      <t>シンゴウ</t>
    </rPh>
    <rPh sb="13" eb="17">
      <t>ツウカチュウイ</t>
    </rPh>
    <phoneticPr fontId="7"/>
  </si>
  <si>
    <t>[柏ヶ谷]S</t>
  </si>
  <si>
    <t>標示[小田原/茅ヶ崎]</t>
    <rPh sb="0" eb="2">
      <t>ヒョウジ</t>
    </rPh>
    <rPh sb="3" eb="6">
      <t>オダワラ</t>
    </rPh>
    <rPh sb="7" eb="10">
      <t>チガサキ</t>
    </rPh>
    <phoneticPr fontId="7"/>
  </si>
  <si>
    <t>左側</t>
    <rPh sb="0" eb="2">
      <t>ヒダリガワ</t>
    </rPh>
    <phoneticPr fontId="7"/>
  </si>
  <si>
    <t>旧東海道</t>
    <rPh sb="0" eb="4">
      <t>キュウトウカイドウ</t>
    </rPh>
    <phoneticPr fontId="7"/>
  </si>
  <si>
    <t>[小田原市民会館前]S</t>
  </si>
  <si>
    <t>標示[熱海/湯河原]</t>
    <rPh sb="0" eb="2">
      <t>ヒョウジ</t>
    </rPh>
    <rPh sb="3" eb="5">
      <t>アタミ</t>
    </rPh>
    <rPh sb="6" eb="9">
      <t>ユガワラ</t>
    </rPh>
    <phoneticPr fontId="7"/>
  </si>
  <si>
    <t>[東海岸町]S</t>
  </si>
  <si>
    <t>標示[伊東/三島]</t>
    <rPh sb="0" eb="2">
      <t>ヒョウジ</t>
    </rPh>
    <rPh sb="3" eb="5">
      <t>イトウ</t>
    </rPh>
    <rPh sb="6" eb="8">
      <t>ミシマ</t>
    </rPh>
    <phoneticPr fontId="7"/>
  </si>
  <si>
    <t>標示[下田/伊東]</t>
    <rPh sb="0" eb="2">
      <t>ヒョウジ</t>
    </rPh>
    <rPh sb="3" eb="5">
      <t>シモダ</t>
    </rPh>
    <rPh sb="6" eb="8">
      <t>イトウ</t>
    </rPh>
    <phoneticPr fontId="7"/>
  </si>
  <si>
    <t>[中伊豆BP入口]S</t>
    <phoneticPr fontId="18"/>
  </si>
  <si>
    <t>PC1 ローソン中伊豆八幡店</t>
    <phoneticPr fontId="18"/>
  </si>
  <si>
    <t>押S</t>
    <rPh sb="0" eb="1">
      <t>オシ</t>
    </rPh>
    <phoneticPr fontId="18"/>
  </si>
  <si>
    <t>斜め右</t>
    <rPh sb="0" eb="1">
      <t>ナナ</t>
    </rPh>
    <rPh sb="2" eb="3">
      <t>ミギ</t>
    </rPh>
    <phoneticPr fontId="18"/>
  </si>
  <si>
    <t>猫坂と交差点</t>
    <rPh sb="0" eb="2">
      <t>ネコザカ</t>
    </rPh>
    <rPh sb="3" eb="6">
      <t>コウサテン</t>
    </rPh>
    <phoneticPr fontId="18"/>
  </si>
  <si>
    <t>大門橋/R414</t>
    <rPh sb="0" eb="3">
      <t>ダイモンバシ</t>
    </rPh>
    <phoneticPr fontId="18"/>
  </si>
  <si>
    <t>[入山入口]S</t>
    <phoneticPr fontId="18"/>
  </si>
  <si>
    <t>K370</t>
    <phoneticPr fontId="18"/>
  </si>
  <si>
    <t>東海道</t>
    <rPh sb="0" eb="3">
      <t>トウカイドウ</t>
    </rPh>
    <phoneticPr fontId="18"/>
  </si>
  <si>
    <t>TN手前右折レーンから右折</t>
    <phoneticPr fontId="18"/>
  </si>
  <si>
    <t>PC5裏手から出る</t>
    <phoneticPr fontId="18"/>
  </si>
  <si>
    <t>┃</t>
    <phoneticPr fontId="18"/>
  </si>
  <si>
    <t>直進</t>
    <phoneticPr fontId="18"/>
  </si>
  <si>
    <t>静岡山梨県境</t>
    <rPh sb="0" eb="2">
      <t>シズオカ</t>
    </rPh>
    <rPh sb="2" eb="4">
      <t>ヤマナシ</t>
    </rPh>
    <rPh sb="4" eb="6">
      <t>ケンキョウ</t>
    </rPh>
    <phoneticPr fontId="18"/>
  </si>
  <si>
    <t>R139</t>
    <phoneticPr fontId="18"/>
  </si>
  <si>
    <t>通過チェックA ファミリーマート辻堂神台店</t>
    <rPh sb="0" eb="2">
      <t>ツウカ</t>
    </rPh>
    <phoneticPr fontId="18"/>
  </si>
  <si>
    <t>要レシート，(23:48～6/4 21:00)
レシート取得後速やかにゴール受付へ移動すること</t>
    <rPh sb="0" eb="1">
      <t>ヨウ</t>
    </rPh>
    <phoneticPr fontId="18"/>
  </si>
  <si>
    <t>通過チェックB 東海道広重美術館(写真)</t>
    <rPh sb="0" eb="2">
      <t>ツウカ</t>
    </rPh>
    <phoneticPr fontId="18"/>
  </si>
  <si>
    <t>通過チェックD 大石公園(写真)</t>
    <rPh sb="0" eb="2">
      <t>ツウカ</t>
    </rPh>
    <rPh sb="8" eb="12">
      <t>オオイシコウエン</t>
    </rPh>
    <phoneticPr fontId="18"/>
  </si>
  <si>
    <t>[網代]S</t>
    <phoneticPr fontId="18"/>
  </si>
  <si>
    <t>[岩松]S</t>
    <phoneticPr fontId="18"/>
  </si>
  <si>
    <t>[大川橋]S</t>
    <phoneticPr fontId="18"/>
  </si>
  <si>
    <t>[広野一丁目]S</t>
    <phoneticPr fontId="18"/>
  </si>
  <si>
    <t>[冷川]S</t>
    <phoneticPr fontId="18"/>
  </si>
  <si>
    <t>[口野放水路]S</t>
    <phoneticPr fontId="18"/>
  </si>
  <si>
    <t>[玉江町]S</t>
    <phoneticPr fontId="18"/>
  </si>
  <si>
    <t>[富士川橋西]S</t>
    <phoneticPr fontId="18"/>
  </si>
  <si>
    <t>[上沢]S</t>
    <phoneticPr fontId="18"/>
  </si>
  <si>
    <t>[追分]S</t>
    <rPh sb="1" eb="3">
      <t>オイワケ</t>
    </rPh>
    <phoneticPr fontId="18"/>
  </si>
  <si>
    <t>[小笠原橋北詰]S</t>
    <phoneticPr fontId="18"/>
  </si>
  <si>
    <t>[円野郵便局前]S</t>
    <phoneticPr fontId="18"/>
  </si>
  <si>
    <t>[富士見峠]S</t>
    <phoneticPr fontId="18"/>
  </si>
  <si>
    <t>[中河原]S</t>
    <phoneticPr fontId="18"/>
  </si>
  <si>
    <t>[小坂]S</t>
    <phoneticPr fontId="18"/>
  </si>
  <si>
    <t>[天竜町3丁目]S</t>
    <phoneticPr fontId="18"/>
  </si>
  <si>
    <t>[上川大橋]S</t>
    <phoneticPr fontId="18"/>
  </si>
  <si>
    <t>[中河原北]S</t>
    <phoneticPr fontId="18"/>
  </si>
  <si>
    <t>[下蔦木]S</t>
    <rPh sb="1" eb="4">
      <t>シモツタギ</t>
    </rPh>
    <phoneticPr fontId="18"/>
  </si>
  <si>
    <t>[JA梨北小淵沢支所前]S</t>
    <phoneticPr fontId="18"/>
  </si>
  <si>
    <t>[塩川橋西詰]S</t>
    <phoneticPr fontId="18"/>
  </si>
  <si>
    <t>[双葉郵便局東]S</t>
    <rPh sb="1" eb="3">
      <t>フタバ</t>
    </rPh>
    <rPh sb="3" eb="6">
      <t>ユウビンキョク</t>
    </rPh>
    <rPh sb="6" eb="7">
      <t>ヒガシ</t>
    </rPh>
    <phoneticPr fontId="18"/>
  </si>
  <si>
    <t>[双田橋南]S</t>
    <phoneticPr fontId="18"/>
  </si>
  <si>
    <t>[三郡橋北]S</t>
    <phoneticPr fontId="18"/>
  </si>
  <si>
    <t>[三郡立体東]S</t>
    <phoneticPr fontId="18"/>
  </si>
  <si>
    <t>[大正]S</t>
    <phoneticPr fontId="18"/>
  </si>
  <si>
    <t>[釜口橋]S</t>
    <phoneticPr fontId="18"/>
  </si>
  <si>
    <t>[上井出]S</t>
    <phoneticPr fontId="18"/>
  </si>
  <si>
    <t>[砂原橋東]S</t>
    <phoneticPr fontId="18"/>
  </si>
  <si>
    <t>[平野]S</t>
    <phoneticPr fontId="18"/>
  </si>
  <si>
    <t>[青根]S</t>
    <phoneticPr fontId="18"/>
  </si>
  <si>
    <t>[青山]S</t>
    <phoneticPr fontId="18"/>
  </si>
  <si>
    <t>[運動公園前]S</t>
    <phoneticPr fontId="18"/>
  </si>
  <si>
    <t>[向原東側]S</t>
    <phoneticPr fontId="18"/>
  </si>
  <si>
    <t>[北の丘センター前]S</t>
    <phoneticPr fontId="18"/>
  </si>
  <si>
    <t>[弥栄高校入口]S</t>
    <phoneticPr fontId="18"/>
  </si>
  <si>
    <t>[根岸西]S</t>
    <phoneticPr fontId="18"/>
  </si>
  <si>
    <t>[馬入交差点]S</t>
    <rPh sb="3" eb="6">
      <t>コウサテン</t>
    </rPh>
    <phoneticPr fontId="7"/>
  </si>
  <si>
    <t>PC4 セブンイレブン下諏訪湖岸通り店</t>
    <phoneticPr fontId="18"/>
  </si>
  <si>
    <t>通過チェックC ファミリーマート甲斐双葉塩崎店</t>
    <rPh sb="0" eb="2">
      <t>ツウカ</t>
    </rPh>
    <phoneticPr fontId="18"/>
  </si>
  <si>
    <t>PC5 ファミリーマート富士宮芝川店</t>
    <phoneticPr fontId="18"/>
  </si>
  <si>
    <t>看板[←あさぎりフードパーク],
看板[ビュッフェレストランふじさん],
両側すべて牧草地の中の┫路</t>
    <rPh sb="17" eb="19">
      <t>カンバン</t>
    </rPh>
    <rPh sb="37" eb="39">
      <t>リョウガワ</t>
    </rPh>
    <rPh sb="42" eb="45">
      <t>ボクソウチ</t>
    </rPh>
    <rPh sb="46" eb="47">
      <t>ナカ</t>
    </rPh>
    <phoneticPr fontId="18"/>
  </si>
  <si>
    <t>堤防上から富士マリンプールが見えたらプール手前から下りる</t>
    <rPh sb="0" eb="3">
      <t>テイボウジョウ</t>
    </rPh>
    <rPh sb="5" eb="7">
      <t>フジ</t>
    </rPh>
    <rPh sb="14" eb="15">
      <t>ミ</t>
    </rPh>
    <rPh sb="21" eb="23">
      <t>テマエ</t>
    </rPh>
    <rPh sb="25" eb="26">
      <t>オ</t>
    </rPh>
    <phoneticPr fontId="18"/>
  </si>
  <si>
    <t>[峡南橋東詰]S</t>
    <phoneticPr fontId="18"/>
  </si>
  <si>
    <t>[峡南橋西詰]S</t>
    <phoneticPr fontId="18"/>
  </si>
  <si>
    <t>(5:00～5:30)
[山根橋北]S（公園角）まで徒歩で歩道を進み横断歩道渡った先からスタートする。</t>
    <rPh sb="13" eb="15">
      <t>ヤマネ</t>
    </rPh>
    <rPh sb="15" eb="16">
      <t>バシ</t>
    </rPh>
    <rPh sb="16" eb="17">
      <t>キタ</t>
    </rPh>
    <rPh sb="20" eb="23">
      <t>コウエンカド</t>
    </rPh>
    <rPh sb="26" eb="28">
      <t>トホ</t>
    </rPh>
    <rPh sb="29" eb="31">
      <t>ホドウ</t>
    </rPh>
    <rPh sb="32" eb="33">
      <t>スス</t>
    </rPh>
    <rPh sb="34" eb="36">
      <t>オウダン</t>
    </rPh>
    <rPh sb="36" eb="38">
      <t>ホドウ</t>
    </rPh>
    <rPh sb="38" eb="39">
      <t>ワタ</t>
    </rPh>
    <rPh sb="41" eb="42">
      <t>サキ</t>
    </rPh>
    <phoneticPr fontId="7"/>
  </si>
  <si>
    <t>下り坂なので通り過ぎないこと
PC1までにある公衆トイレ
①20.0km地点：[市民文化センター]S左側
②28.7km地点：[引地川親水公園入口]S左側管理棟内</t>
    <rPh sb="0" eb="1">
      <t>クダ</t>
    </rPh>
    <rPh sb="2" eb="3">
      <t>ザカ</t>
    </rPh>
    <rPh sb="6" eb="7">
      <t>トオ</t>
    </rPh>
    <rPh sb="8" eb="9">
      <t>ス</t>
    </rPh>
    <phoneticPr fontId="7"/>
  </si>
  <si>
    <t>[青根]S</t>
    <rPh sb="1" eb="3">
      <t>アオネ</t>
    </rPh>
    <phoneticPr fontId="18"/>
  </si>
  <si>
    <t>要レシート，(8:37～13:12)</t>
    <phoneticPr fontId="18"/>
  </si>
  <si>
    <t>要レシート，(10:46～18:04)</t>
    <phoneticPr fontId="18"/>
  </si>
  <si>
    <t>要レシート，(12:55～22:40)</t>
    <phoneticPr fontId="18"/>
  </si>
  <si>
    <t>要レシート，(14:59～6/4 03:04)</t>
    <phoneticPr fontId="18"/>
  </si>
  <si>
    <t>要レシート，参考(16:55～6/4 07:12)</t>
    <rPh sb="0" eb="1">
      <t>ヨウ</t>
    </rPh>
    <rPh sb="6" eb="8">
      <t>サンコウ</t>
    </rPh>
    <phoneticPr fontId="7"/>
  </si>
  <si>
    <t>要レシート，(19:12～6/4 11:48)，店舗裏から出る。</t>
    <rPh sb="24" eb="26">
      <t>テンポ</t>
    </rPh>
    <rPh sb="26" eb="27">
      <t>ウラ</t>
    </rPh>
    <rPh sb="29" eb="30">
      <t>デ</t>
    </rPh>
    <phoneticPr fontId="18"/>
  </si>
  <si>
    <t>※Option1開始ポイント</t>
    <rPh sb="8" eb="10">
      <t>カイシ</t>
    </rPh>
    <phoneticPr fontId="18"/>
  </si>
  <si>
    <t>※Option1復帰ポイント，どこでも県道復帰すればOK</t>
    <rPh sb="8" eb="10">
      <t>フッキ</t>
    </rPh>
    <rPh sb="19" eb="21">
      <t>ケンドウ</t>
    </rPh>
    <rPh sb="21" eb="23">
      <t>フッキ</t>
    </rPh>
    <phoneticPr fontId="18"/>
  </si>
  <si>
    <t>※Option2開始ポイント</t>
    <rPh sb="8" eb="10">
      <t>カイシ</t>
    </rPh>
    <phoneticPr fontId="18"/>
  </si>
  <si>
    <t>※Option2復帰ポイント</t>
    <rPh sb="8" eb="10">
      <t>フッキ</t>
    </rPh>
    <phoneticPr fontId="18"/>
  </si>
  <si>
    <t>大門橋を渡る</t>
    <rPh sb="0" eb="3">
      <t>ダイモンバシ</t>
    </rPh>
    <rPh sb="4" eb="5">
      <t>ワタ</t>
    </rPh>
    <phoneticPr fontId="18"/>
  </si>
  <si>
    <t>ゴール受付 今野製作所駐車場，[下根岸]S</t>
    <rPh sb="3" eb="5">
      <t>ウケツケ</t>
    </rPh>
    <rPh sb="6" eb="14">
      <t>コンノセイサクショチュウシャジョウ</t>
    </rPh>
    <rPh sb="16" eb="19">
      <t>シモネギシ</t>
    </rPh>
    <phoneticPr fontId="24"/>
  </si>
  <si>
    <t>T47/町田街道</t>
    <rPh sb="4" eb="8">
      <t>マチダカイドウ</t>
    </rPh>
    <phoneticPr fontId="24"/>
  </si>
  <si>
    <t>信号から徒歩のこと</t>
    <rPh sb="0" eb="2">
      <t>シンゴウ</t>
    </rPh>
    <rPh sb="4" eb="6">
      <t>トホ</t>
    </rPh>
    <phoneticPr fontId="24"/>
  </si>
  <si>
    <t>2022BRM604西東京600km諏訪湖-順回りキューシート</t>
    <rPh sb="10" eb="13">
      <t>ニシトウキョウ</t>
    </rPh>
    <rPh sb="18" eb="21">
      <t>スワコ</t>
    </rPh>
    <rPh sb="22" eb="23">
      <t>ジュン</t>
    </rPh>
    <rPh sb="23" eb="24">
      <t>マワ</t>
    </rPh>
    <phoneticPr fontId="18"/>
  </si>
  <si>
    <t>%</t>
    <phoneticPr fontId="18"/>
  </si>
  <si>
    <t>標示[伊東/三島]
この信号角から3か所公衆トイレあり</t>
    <rPh sb="0" eb="2">
      <t>ヒョウジ</t>
    </rPh>
    <rPh sb="3" eb="5">
      <t>イトウ</t>
    </rPh>
    <rPh sb="6" eb="8">
      <t>ミシマ</t>
    </rPh>
    <rPh sb="12" eb="14">
      <t>シンゴウ</t>
    </rPh>
    <rPh sb="14" eb="15">
      <t>カド</t>
    </rPh>
    <rPh sb="19" eb="20">
      <t>ショ</t>
    </rPh>
    <rPh sb="20" eb="22">
      <t>コウシュウ</t>
    </rPh>
    <phoneticPr fontId="7"/>
  </si>
  <si>
    <t>坂室TN上り基調，歩道広くて快適に走れる</t>
    <rPh sb="0" eb="2">
      <t>サカムロ</t>
    </rPh>
    <rPh sb="4" eb="5">
      <t>ノボ</t>
    </rPh>
    <rPh sb="6" eb="8">
      <t>キチョウ</t>
    </rPh>
    <rPh sb="9" eb="11">
      <t>ホドウ</t>
    </rPh>
    <rPh sb="11" eb="12">
      <t>ヒロ</t>
    </rPh>
    <rPh sb="14" eb="16">
      <t>カイテキ</t>
    </rPh>
    <rPh sb="17" eb="18">
      <t>ハシ</t>
    </rPh>
    <phoneticPr fontId="18"/>
  </si>
  <si>
    <t>広重美術館の石碑とブルべカード氏名面を撮影
参考(10:19～17:04)，参考写真①②</t>
    <rPh sb="15" eb="18">
      <t>シメイメン</t>
    </rPh>
    <rPh sb="19" eb="21">
      <t>サツエイ</t>
    </rPh>
    <rPh sb="22" eb="24">
      <t>サンコウ</t>
    </rPh>
    <rPh sb="38" eb="40">
      <t>サンコウ</t>
    </rPh>
    <rPh sb="40" eb="42">
      <t>シャシン</t>
    </rPh>
    <phoneticPr fontId="18"/>
  </si>
  <si>
    <t>参考写真①②</t>
    <rPh sb="0" eb="4">
      <t>サンコウシャシン</t>
    </rPh>
    <phoneticPr fontId="18"/>
  </si>
  <si>
    <t>歩行者・ジョガーもいるので安全な速度で走ること
車止めチェーンがところどころあるので注意
参考写真③</t>
    <rPh sb="0" eb="3">
      <t>ホコウシャ</t>
    </rPh>
    <rPh sb="13" eb="15">
      <t>アンゼン</t>
    </rPh>
    <rPh sb="16" eb="18">
      <t>ソクド</t>
    </rPh>
    <rPh sb="19" eb="20">
      <t>ハシ</t>
    </rPh>
    <rPh sb="24" eb="26">
      <t>クルマド</t>
    </rPh>
    <rPh sb="42" eb="44">
      <t>チュウイ</t>
    </rPh>
    <rPh sb="45" eb="49">
      <t>サンコウシャシン</t>
    </rPh>
    <phoneticPr fontId="18"/>
  </si>
  <si>
    <t>参考写真③</t>
    <rPh sb="0" eb="4">
      <t>サンコウシャシン</t>
    </rPh>
    <phoneticPr fontId="18"/>
  </si>
  <si>
    <t>公園入口看板の(i)マークとブルべカード氏名面を撮影
参考(21:00～6/4 15:24)，参考写真④</t>
    <rPh sb="0" eb="4">
      <t>コウエンイリグチ</t>
    </rPh>
    <rPh sb="4" eb="6">
      <t>カンバン</t>
    </rPh>
    <rPh sb="47" eb="51">
      <t>サンコウシャシン</t>
    </rPh>
    <phoneticPr fontId="18"/>
  </si>
  <si>
    <t>参考写真④</t>
    <rPh sb="0" eb="4">
      <t>サンコウシャシン</t>
    </rPh>
    <phoneticPr fontId="18"/>
  </si>
  <si>
    <r>
      <rPr>
        <strike/>
        <sz val="10"/>
        <color rgb="FFFF0000"/>
        <rFont val="メイリオ"/>
        <family val="3"/>
        <charset val="128"/>
      </rPr>
      <t>PC6</t>
    </r>
    <r>
      <rPr>
        <sz val="10"/>
        <color rgb="FFFF0000"/>
        <rFont val="メイリオ"/>
        <family val="3"/>
        <charset val="128"/>
      </rPr>
      <t>通過チェックE</t>
    </r>
    <r>
      <rPr>
        <sz val="10"/>
        <rFont val="メイリオ"/>
        <family val="3"/>
        <charset val="128"/>
      </rPr>
      <t xml:space="preserve"> ローソン山中湖石割店</t>
    </r>
    <rPh sb="3" eb="5">
      <t>ツウカ</t>
    </rPh>
    <phoneticPr fontId="18"/>
  </si>
  <si>
    <r>
      <t>要レシート，</t>
    </r>
    <r>
      <rPr>
        <sz val="10"/>
        <color rgb="FFFF0000"/>
        <rFont val="メイリオ"/>
        <family val="3"/>
        <charset val="128"/>
      </rPr>
      <t>参考</t>
    </r>
    <r>
      <rPr>
        <sz val="10"/>
        <rFont val="メイリオ"/>
        <family val="3"/>
        <charset val="128"/>
      </rPr>
      <t xml:space="preserve">(21:48～6/4 17:00)
</t>
    </r>
    <r>
      <rPr>
        <sz val="10"/>
        <color rgb="FFFF0000"/>
        <rFont val="メイリオ"/>
        <family val="3"/>
        <charset val="128"/>
      </rPr>
      <t>店舗営業時間が6:00～22:00なので営業時間外に到着した場合ドア店名とブルべカード氏名面を撮影</t>
    </r>
    <rPh sb="6" eb="8">
      <t>サンコウ</t>
    </rPh>
    <rPh sb="26" eb="30">
      <t>テンポエイギョウ</t>
    </rPh>
    <rPh sb="30" eb="32">
      <t>ジカン</t>
    </rPh>
    <rPh sb="46" eb="51">
      <t>エイギョウジカンガイ</t>
    </rPh>
    <rPh sb="52" eb="54">
      <t>トウチャク</t>
    </rPh>
    <rPh sb="56" eb="58">
      <t>バアイ</t>
    </rPh>
    <rPh sb="60" eb="62">
      <t>テンメイ</t>
    </rPh>
    <phoneticPr fontId="18"/>
  </si>
  <si>
    <r>
      <t>[松木坂</t>
    </r>
    <r>
      <rPr>
        <sz val="10"/>
        <color rgb="FFFF0000"/>
        <rFont val="メイリオ"/>
        <family val="3"/>
        <charset val="128"/>
      </rPr>
      <t>交差点</t>
    </r>
    <r>
      <rPr>
        <sz val="10"/>
        <rFont val="メイリオ"/>
        <family val="3"/>
        <charset val="128"/>
      </rPr>
      <t>]S</t>
    </r>
    <rPh sb="4" eb="7">
      <t>コウサテン</t>
    </rPh>
    <phoneticPr fontId="18"/>
  </si>
  <si>
    <r>
      <rPr>
        <sz val="10"/>
        <color rgb="FFFF0000"/>
        <rFont val="メイリオ"/>
        <family val="3"/>
        <charset val="128"/>
      </rPr>
      <t>押</t>
    </r>
    <r>
      <rPr>
        <sz val="10"/>
        <rFont val="メイリオ"/>
        <family val="3"/>
        <charset val="128"/>
      </rPr>
      <t>S</t>
    </r>
    <rPh sb="0" eb="1">
      <t>オシ</t>
    </rPh>
    <phoneticPr fontId="18"/>
  </si>
  <si>
    <t>右折方向は感応式/押ボタン信号</t>
    <rPh sb="0" eb="4">
      <t>ウセツホウコウ</t>
    </rPh>
    <rPh sb="5" eb="8">
      <t>カンノウシキ</t>
    </rPh>
    <rPh sb="9" eb="10">
      <t>オ</t>
    </rPh>
    <rPh sb="13" eb="15">
      <t>シンゴウ</t>
    </rPh>
    <phoneticPr fontId="18"/>
  </si>
  <si>
    <t>[釜口橋]名は2信号続く。キューは2信号目</t>
    <rPh sb="1" eb="4">
      <t>カマクチバシ</t>
    </rPh>
    <rPh sb="5" eb="6">
      <t>メイ</t>
    </rPh>
    <rPh sb="8" eb="10">
      <t>シンゴウ</t>
    </rPh>
    <rPh sb="10" eb="11">
      <t>ツヅ</t>
    </rPh>
    <rPh sb="18" eb="21">
      <t>シンゴウメ</t>
    </rPh>
    <phoneticPr fontId="18"/>
  </si>
  <si>
    <r>
      <t xml:space="preserve">要レシート，参考(5:56～7:36)
</t>
    </r>
    <r>
      <rPr>
        <sz val="10"/>
        <color rgb="FFFF0000"/>
        <rFont val="メイリオ"/>
        <family val="3"/>
        <charset val="128"/>
      </rPr>
      <t>ビル修繕工事中養生シートあり見落とし注意</t>
    </r>
    <rPh sb="0" eb="1">
      <t>ヨウ</t>
    </rPh>
    <rPh sb="6" eb="8">
      <t>サンコウ</t>
    </rPh>
    <phoneticPr fontId="7"/>
  </si>
  <si>
    <r>
      <t>標示[身延/R52]</t>
    </r>
    <r>
      <rPr>
        <strike/>
        <sz val="10"/>
        <color rgb="FFFF0000"/>
        <rFont val="メイリオ"/>
        <family val="3"/>
        <charset val="128"/>
      </rPr>
      <t>,城山TN(209km)先工事片側通行あり</t>
    </r>
    <rPh sb="11" eb="13">
      <t>シロヤマ</t>
    </rPh>
    <rPh sb="22" eb="23">
      <t>サキ</t>
    </rPh>
    <rPh sb="23" eb="25">
      <t>コウジ</t>
    </rPh>
    <rPh sb="25" eb="29">
      <t>カタガワツウコウ</t>
    </rPh>
    <phoneticPr fontId="18"/>
  </si>
  <si>
    <r>
      <t>K400</t>
    </r>
    <r>
      <rPr>
        <sz val="10"/>
        <color rgb="FFFF0000"/>
        <rFont val="メイリオ"/>
        <family val="3"/>
        <charset val="128"/>
      </rPr>
      <t>/市道</t>
    </r>
    <rPh sb="5" eb="7">
      <t>シドウ</t>
    </rPh>
    <phoneticPr fontId="18"/>
  </si>
  <si>
    <t>S</t>
    <phoneticPr fontId="18"/>
  </si>
  <si>
    <t>信号手前橋梁架け替え工事中で直線的に通過できない。
右側に膨らんでカーブしながら通過する。
信号の先左側は廣瀬神社</t>
    <rPh sb="2" eb="4">
      <t>テマエ</t>
    </rPh>
    <rPh sb="4" eb="6">
      <t>キョウリョウ</t>
    </rPh>
    <rPh sb="6" eb="7">
      <t>カ</t>
    </rPh>
    <rPh sb="8" eb="9">
      <t>カ</t>
    </rPh>
    <rPh sb="10" eb="13">
      <t>コウジチュウ</t>
    </rPh>
    <rPh sb="14" eb="17">
      <t>チョクセンテキ</t>
    </rPh>
    <rPh sb="18" eb="20">
      <t>ツウカ</t>
    </rPh>
    <rPh sb="26" eb="28">
      <t>ミギガワ</t>
    </rPh>
    <rPh sb="29" eb="30">
      <t>フク</t>
    </rPh>
    <rPh sb="40" eb="42">
      <t>ツウカ</t>
    </rPh>
    <rPh sb="46" eb="48">
      <t>シンゴウ</t>
    </rPh>
    <rPh sb="49" eb="50">
      <t>サキ</t>
    </rPh>
    <rPh sb="50" eb="52">
      <t>ヒダリガワ</t>
    </rPh>
    <phoneticPr fontId="18"/>
  </si>
  <si>
    <t>[神沢]S</t>
    <rPh sb="1" eb="3">
      <t>カミサワ</t>
    </rPh>
    <phoneticPr fontId="18"/>
  </si>
  <si>
    <t>斜め右</t>
    <rPh sb="0" eb="1">
      <t>ナナ</t>
    </rPh>
    <rPh sb="2" eb="3">
      <t>ミギ</t>
    </rPh>
    <phoneticPr fontId="18"/>
  </si>
  <si>
    <t>センターライン方向道なり</t>
    <rPh sb="7" eb="9">
      <t>ホウコウ</t>
    </rPh>
    <phoneticPr fontId="18"/>
  </si>
  <si>
    <r>
      <t xml:space="preserve">右斜め方向に直進
</t>
    </r>
    <r>
      <rPr>
        <sz val="10"/>
        <color rgb="FFFF0000"/>
        <rFont val="メイリオ"/>
        <family val="3"/>
        <charset val="128"/>
      </rPr>
      <t>信号の先キープレフトで進み，道路左側横断歩道から渡って右斜め方向（一本松の右側）へ進む。</t>
    </r>
    <rPh sb="9" eb="11">
      <t>シンゴウ</t>
    </rPh>
    <rPh sb="12" eb="13">
      <t>サキ</t>
    </rPh>
    <rPh sb="20" eb="21">
      <t>スス</t>
    </rPh>
    <rPh sb="23" eb="25">
      <t>ドウロ</t>
    </rPh>
    <rPh sb="25" eb="27">
      <t>ヒダリガワ</t>
    </rPh>
    <rPh sb="27" eb="31">
      <t>オウダンホドウ</t>
    </rPh>
    <rPh sb="33" eb="34">
      <t>ワタ</t>
    </rPh>
    <rPh sb="36" eb="38">
      <t>ミギナナ</t>
    </rPh>
    <rPh sb="39" eb="41">
      <t>ホウコウ</t>
    </rPh>
    <rPh sb="42" eb="45">
      <t>イッポンマツ</t>
    </rPh>
    <rPh sb="46" eb="48">
      <t>ミギガワ</t>
    </rPh>
    <rPh sb="50" eb="51">
      <t>スス</t>
    </rPh>
    <phoneticPr fontId="18"/>
  </si>
  <si>
    <r>
      <t>R=国道/K=県道/T=都道/S=信号，</t>
    </r>
    <r>
      <rPr>
        <sz val="10"/>
        <color rgb="FFFF0000"/>
        <rFont val="メイリオ"/>
        <family val="3"/>
        <charset val="128"/>
      </rPr>
      <t>赤字はv1.00以降の修正箇所</t>
    </r>
    <rPh sb="2" eb="4">
      <t>コクドウ</t>
    </rPh>
    <rPh sb="7" eb="9">
      <t>ケンドウ</t>
    </rPh>
    <rPh sb="12" eb="14">
      <t>トドウ</t>
    </rPh>
    <rPh sb="17" eb="19">
      <t>シンゴウ</t>
    </rPh>
    <rPh sb="20" eb="22">
      <t>アカジ</t>
    </rPh>
    <rPh sb="28" eb="30">
      <t>イコウ</t>
    </rPh>
    <rPh sb="31" eb="33">
      <t>シュウセイ</t>
    </rPh>
    <rPh sb="33" eb="35">
      <t>カショ</t>
    </rPh>
    <phoneticPr fontId="18"/>
  </si>
  <si>
    <t>2023/5/23 v1.01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</si>
</sst>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0"/>
      <color rgb="FF006100"/>
      <name val="游ゴシック"/>
      <family val="2"/>
      <charset val="128"/>
      <scheme val="minor"/>
    </font>
    <font>
      <sz val="10"/>
      <color rgb="FF9C0006"/>
      <name val="游ゴシック"/>
      <family val="2"/>
      <charset val="128"/>
      <scheme val="minor"/>
    </font>
    <font>
      <sz val="10"/>
      <color rgb="FF9C5700"/>
      <name val="游ゴシック"/>
      <family val="2"/>
      <charset val="128"/>
      <scheme val="minor"/>
    </font>
    <font>
      <sz val="10"/>
      <color rgb="FF3F3F76"/>
      <name val="游ゴシック"/>
      <family val="2"/>
      <charset val="128"/>
      <scheme val="minor"/>
    </font>
    <font>
      <b/>
      <sz val="10"/>
      <color rgb="FF3F3F3F"/>
      <name val="游ゴシック"/>
      <family val="2"/>
      <charset val="128"/>
      <scheme val="minor"/>
    </font>
    <font>
      <b/>
      <sz val="10"/>
      <color rgb="FFFA7D00"/>
      <name val="游ゴシック"/>
      <family val="2"/>
      <charset val="128"/>
      <scheme val="minor"/>
    </font>
    <font>
      <sz val="10"/>
      <color rgb="FFFA7D00"/>
      <name val="游ゴシック"/>
      <family val="2"/>
      <charset val="128"/>
      <scheme val="minor"/>
    </font>
    <font>
      <b/>
      <sz val="10"/>
      <color theme="0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i/>
      <sz val="10"/>
      <color rgb="FF7F7F7F"/>
      <name val="游ゴシック"/>
      <family val="2"/>
      <charset val="128"/>
      <scheme val="minor"/>
    </font>
    <font>
      <b/>
      <sz val="10"/>
      <color theme="1"/>
      <name val="游ゴシック"/>
      <family val="2"/>
      <charset val="128"/>
      <scheme val="minor"/>
    </font>
    <font>
      <sz val="10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0"/>
      <color theme="10"/>
      <name val="游ゴシック"/>
      <family val="2"/>
      <charset val="128"/>
      <scheme val="minor"/>
    </font>
    <font>
      <sz val="10"/>
      <name val="メイリオ"/>
      <family val="3"/>
      <charset val="128"/>
    </font>
    <font>
      <u/>
      <sz val="10"/>
      <name val="游ゴシック"/>
      <family val="2"/>
      <charset val="128"/>
      <scheme val="minor"/>
    </font>
    <font>
      <sz val="10"/>
      <name val="Consolas"/>
      <family val="3"/>
    </font>
    <font>
      <sz val="11"/>
      <color theme="1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10"/>
      <color rgb="FFFF0000"/>
      <name val="メイリオ"/>
      <family val="3"/>
      <charset val="128"/>
    </font>
    <font>
      <strike/>
      <sz val="10"/>
      <color rgb="FFFF0000"/>
      <name val="メイリオ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>
      <alignment vertical="center"/>
    </xf>
  </cellStyleXfs>
  <cellXfs count="26">
    <xf numFmtId="0" fontId="0" fillId="0" borderId="0" xfId="0">
      <alignment vertical="center"/>
    </xf>
    <xf numFmtId="0" fontId="20" fillId="0" borderId="0" xfId="0" applyFont="1">
      <alignment vertical="center"/>
    </xf>
    <xf numFmtId="176" fontId="20" fillId="0" borderId="0" xfId="0" applyNumberFormat="1" applyFont="1">
      <alignment vertical="center"/>
    </xf>
    <xf numFmtId="176" fontId="20" fillId="0" borderId="0" xfId="0" applyNumberFormat="1" applyFont="1" applyAlignment="1">
      <alignment horizontal="center" vertical="center"/>
    </xf>
    <xf numFmtId="0" fontId="21" fillId="0" borderId="0" xfId="42" applyFont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20" fillId="0" borderId="0" xfId="0" applyFont="1" applyAlignment="1">
      <alignment vertical="center" wrapText="1"/>
    </xf>
    <xf numFmtId="0" fontId="20" fillId="0" borderId="10" xfId="0" applyFont="1" applyBorder="1" applyAlignment="1">
      <alignment horizontal="center" vertical="center"/>
    </xf>
    <xf numFmtId="176" fontId="20" fillId="0" borderId="10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33" borderId="10" xfId="0" applyFont="1" applyFill="1" applyBorder="1">
      <alignment vertical="center"/>
    </xf>
    <xf numFmtId="176" fontId="20" fillId="33" borderId="10" xfId="0" applyNumberFormat="1" applyFont="1" applyFill="1" applyBorder="1">
      <alignment vertical="center"/>
    </xf>
    <xf numFmtId="176" fontId="20" fillId="33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vertical="center" wrapText="1"/>
    </xf>
    <xf numFmtId="0" fontId="20" fillId="0" borderId="10" xfId="0" applyFont="1" applyBorder="1">
      <alignment vertical="center"/>
    </xf>
    <xf numFmtId="176" fontId="20" fillId="0" borderId="10" xfId="0" applyNumberFormat="1" applyFont="1" applyBorder="1">
      <alignment vertical="center"/>
    </xf>
    <xf numFmtId="0" fontId="20" fillId="0" borderId="10" xfId="0" applyFont="1" applyBorder="1" applyAlignment="1">
      <alignment vertical="center" wrapText="1"/>
    </xf>
    <xf numFmtId="0" fontId="20" fillId="34" borderId="10" xfId="0" applyFont="1" applyFill="1" applyBorder="1" applyAlignment="1">
      <alignment vertical="center" wrapText="1"/>
    </xf>
    <xf numFmtId="176" fontId="22" fillId="0" borderId="10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33" borderId="10" xfId="43" applyFont="1" applyFill="1" applyBorder="1" applyAlignment="1">
      <alignment vertical="center" wrapText="1"/>
    </xf>
    <xf numFmtId="0" fontId="20" fillId="33" borderId="10" xfId="43" applyFont="1" applyFill="1" applyBorder="1">
      <alignment vertical="center"/>
    </xf>
    <xf numFmtId="0" fontId="25" fillId="0" borderId="10" xfId="0" applyFont="1" applyBorder="1" applyAlignment="1">
      <alignment vertical="center" wrapText="1"/>
    </xf>
    <xf numFmtId="0" fontId="25" fillId="0" borderId="10" xfId="0" applyFont="1" applyBorder="1">
      <alignment vertical="center"/>
    </xf>
    <xf numFmtId="176" fontId="25" fillId="0" borderId="10" xfId="0" applyNumberFormat="1" applyFont="1" applyBorder="1">
      <alignment vertical="center"/>
    </xf>
    <xf numFmtId="176" fontId="25" fillId="0" borderId="10" xfId="0" applyNumberFormat="1" applyFont="1" applyBorder="1" applyAlignment="1">
      <alignment horizontal="center"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 xr:uid="{C4446202-94D6-4E8C-86C1-AACF2DF07557}"/>
    <cellStyle name="良い" xfId="6" builtinId="26" customBuiltin="1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150</xdr:row>
      <xdr:rowOff>0</xdr:rowOff>
    </xdr:from>
    <xdr:to>
      <xdr:col>7</xdr:col>
      <xdr:colOff>1371000</xdr:colOff>
      <xdr:row>167</xdr:row>
      <xdr:rowOff>37650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20F268-8979-4726-0FBE-5D765E51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57575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1752600</xdr:colOff>
      <xdr:row>150</xdr:row>
      <xdr:rowOff>9525</xdr:rowOff>
    </xdr:from>
    <xdr:to>
      <xdr:col>9</xdr:col>
      <xdr:colOff>2313975</xdr:colOff>
      <xdr:row>167</xdr:row>
      <xdr:rowOff>47175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AFB011E-795B-1A40-16A3-EC07DEB6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458527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19500</xdr:colOff>
      <xdr:row>169</xdr:row>
      <xdr:rowOff>0</xdr:rowOff>
    </xdr:from>
    <xdr:to>
      <xdr:col>7</xdr:col>
      <xdr:colOff>190500</xdr:colOff>
      <xdr:row>191</xdr:row>
      <xdr:rowOff>189900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D26B608-B0D6-0B5D-9240-139078897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42375" y="3936675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</xdr:colOff>
      <xdr:row>194</xdr:row>
      <xdr:rowOff>0</xdr:rowOff>
    </xdr:from>
    <xdr:to>
      <xdr:col>7</xdr:col>
      <xdr:colOff>1142688</xdr:colOff>
      <xdr:row>211</xdr:row>
      <xdr:rowOff>37650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860BD39-6633-1269-1E40-FE11582C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5" y="44005500"/>
          <a:ext cx="4571678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ewithgps.com/routes/38897350" TargetMode="External"/><Relationship Id="rId2" Type="http://schemas.openxmlformats.org/officeDocument/2006/relationships/hyperlink" Target="https://ridewithgps.com/routes/41500889" TargetMode="External"/><Relationship Id="rId1" Type="http://schemas.openxmlformats.org/officeDocument/2006/relationships/hyperlink" Target="https://ridewithgps.com/routes/38897331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4"/>
  <sheetViews>
    <sheetView tabSelected="1" zoomScaleNormal="100" workbookViewId="0">
      <pane ySplit="3" topLeftCell="A24" activePane="bottomLeft" state="frozen"/>
      <selection pane="bottomLeft" activeCell="J37" sqref="J37"/>
    </sheetView>
  </sheetViews>
  <sheetFormatPr defaultRowHeight="16.5" x14ac:dyDescent="0.35"/>
  <cols>
    <col min="1" max="1" width="3.5703125" style="19" bestFit="1" customWidth="1"/>
    <col min="2" max="2" width="5.42578125" style="1" bestFit="1" customWidth="1"/>
    <col min="3" max="3" width="7.7109375" style="2" customWidth="1"/>
    <col min="4" max="4" width="9.5703125" style="2" customWidth="1"/>
    <col min="5" max="7" width="9.5703125" style="3" customWidth="1"/>
    <col min="8" max="8" width="44.7109375" style="6" customWidth="1"/>
    <col min="9" max="9" width="18.85546875" style="1" customWidth="1"/>
    <col min="10" max="10" width="48.7109375" style="6" bestFit="1" customWidth="1"/>
    <col min="11" max="16384" width="9.140625" style="1"/>
  </cols>
  <sheetData>
    <row r="1" spans="2:10" x14ac:dyDescent="0.35">
      <c r="B1" s="1" t="s">
        <v>290</v>
      </c>
      <c r="H1" s="4" t="s">
        <v>106</v>
      </c>
      <c r="J1" s="5" t="s">
        <v>316</v>
      </c>
    </row>
    <row r="2" spans="2:10" x14ac:dyDescent="0.35">
      <c r="B2" s="1" t="s">
        <v>103</v>
      </c>
      <c r="I2" s="1" t="s">
        <v>315</v>
      </c>
    </row>
    <row r="3" spans="2:10" x14ac:dyDescent="0.35">
      <c r="B3" s="7" t="s">
        <v>2</v>
      </c>
      <c r="C3" s="8" t="s">
        <v>1</v>
      </c>
      <c r="D3" s="8" t="s">
        <v>0</v>
      </c>
      <c r="E3" s="8" t="s">
        <v>3</v>
      </c>
      <c r="F3" s="8" t="s">
        <v>4</v>
      </c>
      <c r="G3" s="8" t="s">
        <v>5</v>
      </c>
      <c r="H3" s="9" t="s">
        <v>24</v>
      </c>
      <c r="I3" s="7" t="s">
        <v>101</v>
      </c>
      <c r="J3" s="9" t="s">
        <v>185</v>
      </c>
    </row>
    <row r="4" spans="2:10" ht="49.5" x14ac:dyDescent="0.35">
      <c r="B4" s="10">
        <v>1</v>
      </c>
      <c r="C4" s="11">
        <v>0</v>
      </c>
      <c r="D4" s="11">
        <v>0</v>
      </c>
      <c r="E4" s="12" t="s">
        <v>147</v>
      </c>
      <c r="F4" s="12" t="s">
        <v>186</v>
      </c>
      <c r="G4" s="12" t="s">
        <v>187</v>
      </c>
      <c r="H4" s="13" t="s">
        <v>188</v>
      </c>
      <c r="I4" s="10" t="s">
        <v>189</v>
      </c>
      <c r="J4" s="13" t="s">
        <v>273</v>
      </c>
    </row>
    <row r="5" spans="2:10" x14ac:dyDescent="0.35">
      <c r="B5" s="14">
        <f>B4+1</f>
        <v>2</v>
      </c>
      <c r="C5" s="15">
        <f>D5-D4</f>
        <v>1.03</v>
      </c>
      <c r="D5" s="15">
        <v>1.03</v>
      </c>
      <c r="E5" s="8" t="s">
        <v>147</v>
      </c>
      <c r="F5" s="8" t="s">
        <v>186</v>
      </c>
      <c r="G5" s="8" t="s">
        <v>190</v>
      </c>
      <c r="H5" s="16" t="s">
        <v>177</v>
      </c>
      <c r="I5" s="14" t="s">
        <v>66</v>
      </c>
      <c r="J5" s="16"/>
    </row>
    <row r="6" spans="2:10" x14ac:dyDescent="0.35">
      <c r="B6" s="14">
        <f t="shared" ref="B6:B71" si="0">B5+1</f>
        <v>3</v>
      </c>
      <c r="C6" s="15">
        <f t="shared" ref="C6:C71" si="1">D6-D5</f>
        <v>4.2399999999999993</v>
      </c>
      <c r="D6" s="15">
        <v>5.27</v>
      </c>
      <c r="E6" s="8" t="s">
        <v>147</v>
      </c>
      <c r="F6" s="8" t="s">
        <v>186</v>
      </c>
      <c r="G6" s="8" t="s">
        <v>191</v>
      </c>
      <c r="H6" s="16" t="s">
        <v>180</v>
      </c>
      <c r="I6" s="14" t="s">
        <v>67</v>
      </c>
      <c r="J6" s="16" t="s">
        <v>192</v>
      </c>
    </row>
    <row r="7" spans="2:10" x14ac:dyDescent="0.35">
      <c r="B7" s="14">
        <f t="shared" si="0"/>
        <v>4</v>
      </c>
      <c r="C7" s="15">
        <f t="shared" si="1"/>
        <v>5</v>
      </c>
      <c r="D7" s="15">
        <v>10.27</v>
      </c>
      <c r="E7" s="8" t="s">
        <v>147</v>
      </c>
      <c r="F7" s="8" t="s">
        <v>186</v>
      </c>
      <c r="G7" s="8" t="s">
        <v>190</v>
      </c>
      <c r="H7" s="16" t="s">
        <v>182</v>
      </c>
      <c r="I7" s="14" t="s">
        <v>68</v>
      </c>
      <c r="J7" s="16"/>
    </row>
    <row r="8" spans="2:10" x14ac:dyDescent="0.35">
      <c r="B8" s="14">
        <f t="shared" si="0"/>
        <v>5</v>
      </c>
      <c r="C8" s="15">
        <f t="shared" si="1"/>
        <v>1.4299999999999997</v>
      </c>
      <c r="D8" s="15">
        <v>11.7</v>
      </c>
      <c r="E8" s="8" t="s">
        <v>147</v>
      </c>
      <c r="F8" s="8" t="s">
        <v>12</v>
      </c>
      <c r="G8" s="8" t="s">
        <v>191</v>
      </c>
      <c r="H8" s="16" t="s">
        <v>183</v>
      </c>
      <c r="I8" s="14" t="s">
        <v>193</v>
      </c>
      <c r="J8" s="16" t="s">
        <v>194</v>
      </c>
    </row>
    <row r="9" spans="2:10" x14ac:dyDescent="0.35">
      <c r="B9" s="14">
        <f t="shared" si="0"/>
        <v>6</v>
      </c>
      <c r="C9" s="15">
        <f t="shared" si="1"/>
        <v>3.4000000000000004</v>
      </c>
      <c r="D9" s="15">
        <v>15.1</v>
      </c>
      <c r="E9" s="8" t="s">
        <v>147</v>
      </c>
      <c r="F9" s="8" t="s">
        <v>186</v>
      </c>
      <c r="G9" s="8" t="s">
        <v>190</v>
      </c>
      <c r="H9" s="16"/>
      <c r="I9" s="14" t="s">
        <v>25</v>
      </c>
      <c r="J9" s="16" t="s">
        <v>195</v>
      </c>
    </row>
    <row r="10" spans="2:10" x14ac:dyDescent="0.35">
      <c r="B10" s="14">
        <f t="shared" si="0"/>
        <v>7</v>
      </c>
      <c r="C10" s="15">
        <f t="shared" si="1"/>
        <v>0.66000000000000014</v>
      </c>
      <c r="D10" s="15">
        <v>15.76</v>
      </c>
      <c r="E10" s="8" t="s">
        <v>147</v>
      </c>
      <c r="F10" s="8" t="s">
        <v>196</v>
      </c>
      <c r="G10" s="8" t="s">
        <v>197</v>
      </c>
      <c r="H10" s="16" t="s">
        <v>198</v>
      </c>
      <c r="I10" s="14" t="s">
        <v>189</v>
      </c>
      <c r="J10" s="16" t="s">
        <v>199</v>
      </c>
    </row>
    <row r="11" spans="2:10" ht="66" x14ac:dyDescent="0.35">
      <c r="B11" s="14">
        <f t="shared" si="0"/>
        <v>8</v>
      </c>
      <c r="C11" s="15">
        <f t="shared" si="1"/>
        <v>0.83000000000000007</v>
      </c>
      <c r="D11" s="15">
        <v>16.59</v>
      </c>
      <c r="E11" s="8" t="s">
        <v>147</v>
      </c>
      <c r="F11" s="8" t="s">
        <v>186</v>
      </c>
      <c r="G11" s="8" t="s">
        <v>191</v>
      </c>
      <c r="H11" s="16" t="s">
        <v>200</v>
      </c>
      <c r="I11" s="14" t="s">
        <v>193</v>
      </c>
      <c r="J11" s="16" t="s">
        <v>274</v>
      </c>
    </row>
    <row r="12" spans="2:10" x14ac:dyDescent="0.35">
      <c r="B12" s="14">
        <f t="shared" si="0"/>
        <v>9</v>
      </c>
      <c r="C12" s="15">
        <f t="shared" si="1"/>
        <v>13.739999999999998</v>
      </c>
      <c r="D12" s="15">
        <v>30.33</v>
      </c>
      <c r="E12" s="8" t="s">
        <v>147</v>
      </c>
      <c r="F12" s="8" t="s">
        <v>11</v>
      </c>
      <c r="G12" s="8" t="s">
        <v>190</v>
      </c>
      <c r="H12" s="16"/>
      <c r="I12" s="14" t="s">
        <v>146</v>
      </c>
      <c r="J12" s="16" t="s">
        <v>201</v>
      </c>
    </row>
    <row r="13" spans="2:10" x14ac:dyDescent="0.35">
      <c r="B13" s="14">
        <f t="shared" si="0"/>
        <v>10</v>
      </c>
      <c r="C13" s="15">
        <f t="shared" si="1"/>
        <v>0.68000000000000327</v>
      </c>
      <c r="D13" s="15">
        <v>31.01</v>
      </c>
      <c r="E13" s="8" t="s">
        <v>147</v>
      </c>
      <c r="F13" s="8" t="s">
        <v>11</v>
      </c>
      <c r="G13" s="8" t="s">
        <v>191</v>
      </c>
      <c r="H13" s="16" t="s">
        <v>184</v>
      </c>
      <c r="I13" s="14" t="s">
        <v>69</v>
      </c>
      <c r="J13" s="16" t="s">
        <v>201</v>
      </c>
    </row>
    <row r="14" spans="2:10" ht="33" x14ac:dyDescent="0.35">
      <c r="B14" s="10">
        <f t="shared" si="0"/>
        <v>11</v>
      </c>
      <c r="C14" s="11">
        <f t="shared" si="1"/>
        <v>0.44999999999999929</v>
      </c>
      <c r="D14" s="11">
        <v>31.46</v>
      </c>
      <c r="E14" s="12"/>
      <c r="F14" s="12"/>
      <c r="G14" s="12" t="s">
        <v>202</v>
      </c>
      <c r="H14" s="13" t="s">
        <v>224</v>
      </c>
      <c r="I14" s="10"/>
      <c r="J14" s="13" t="s">
        <v>306</v>
      </c>
    </row>
    <row r="15" spans="2:10" x14ac:dyDescent="0.35">
      <c r="B15" s="14">
        <f t="shared" si="0"/>
        <v>12</v>
      </c>
      <c r="C15" s="15">
        <f t="shared" si="1"/>
        <v>8.43</v>
      </c>
      <c r="D15" s="15">
        <v>39.89</v>
      </c>
      <c r="E15" s="8" t="s">
        <v>147</v>
      </c>
      <c r="F15" s="8" t="s">
        <v>12</v>
      </c>
      <c r="G15" s="8" t="s">
        <v>191</v>
      </c>
      <c r="H15" s="16" t="s">
        <v>265</v>
      </c>
      <c r="I15" s="14" t="s">
        <v>203</v>
      </c>
      <c r="J15" s="16"/>
    </row>
    <row r="16" spans="2:10" x14ac:dyDescent="0.35">
      <c r="B16" s="14">
        <f t="shared" si="0"/>
        <v>13</v>
      </c>
      <c r="C16" s="15">
        <f t="shared" si="1"/>
        <v>2.7299999999999969</v>
      </c>
      <c r="D16" s="15">
        <v>42.62</v>
      </c>
      <c r="E16" s="8" t="s">
        <v>147</v>
      </c>
      <c r="F16" s="8" t="s">
        <v>11</v>
      </c>
      <c r="G16" s="8" t="s">
        <v>191</v>
      </c>
      <c r="H16" s="16" t="s">
        <v>178</v>
      </c>
      <c r="I16" s="14" t="s">
        <v>69</v>
      </c>
      <c r="J16" s="16"/>
    </row>
    <row r="17" spans="2:10" x14ac:dyDescent="0.35">
      <c r="B17" s="14">
        <f t="shared" si="0"/>
        <v>14</v>
      </c>
      <c r="C17" s="15">
        <f t="shared" si="1"/>
        <v>18.71</v>
      </c>
      <c r="D17" s="15">
        <v>61.33</v>
      </c>
      <c r="E17" s="8" t="s">
        <v>147</v>
      </c>
      <c r="F17" s="8" t="s">
        <v>11</v>
      </c>
      <c r="G17" s="8" t="s">
        <v>191</v>
      </c>
      <c r="H17" s="16" t="s">
        <v>204</v>
      </c>
      <c r="I17" s="14" t="s">
        <v>69</v>
      </c>
      <c r="J17" s="16"/>
    </row>
    <row r="18" spans="2:10" x14ac:dyDescent="0.35">
      <c r="B18" s="14">
        <f t="shared" si="0"/>
        <v>15</v>
      </c>
      <c r="C18" s="15">
        <f t="shared" si="1"/>
        <v>0.26000000000000512</v>
      </c>
      <c r="D18" s="15">
        <v>61.59</v>
      </c>
      <c r="E18" s="8" t="s">
        <v>147</v>
      </c>
      <c r="F18" s="8" t="s">
        <v>11</v>
      </c>
      <c r="G18" s="8" t="s">
        <v>190</v>
      </c>
      <c r="H18" s="16" t="s">
        <v>179</v>
      </c>
      <c r="I18" s="14" t="s">
        <v>69</v>
      </c>
      <c r="J18" s="16"/>
    </row>
    <row r="19" spans="2:10" x14ac:dyDescent="0.35">
      <c r="B19" s="14">
        <f t="shared" si="0"/>
        <v>16</v>
      </c>
      <c r="C19" s="15">
        <f t="shared" si="1"/>
        <v>0.95999999999999375</v>
      </c>
      <c r="D19" s="15">
        <v>62.55</v>
      </c>
      <c r="E19" s="8" t="s">
        <v>147</v>
      </c>
      <c r="F19" s="8" t="s">
        <v>186</v>
      </c>
      <c r="G19" s="8" t="s">
        <v>191</v>
      </c>
      <c r="H19" s="16" t="s">
        <v>181</v>
      </c>
      <c r="I19" s="14" t="s">
        <v>70</v>
      </c>
      <c r="J19" s="16" t="s">
        <v>205</v>
      </c>
    </row>
    <row r="20" spans="2:10" ht="33" x14ac:dyDescent="0.35">
      <c r="B20" s="14">
        <f t="shared" si="0"/>
        <v>17</v>
      </c>
      <c r="C20" s="15">
        <f t="shared" si="1"/>
        <v>22.230000000000004</v>
      </c>
      <c r="D20" s="15">
        <v>84.78</v>
      </c>
      <c r="E20" s="8" t="s">
        <v>147</v>
      </c>
      <c r="F20" s="8" t="s">
        <v>12</v>
      </c>
      <c r="G20" s="8" t="s">
        <v>191</v>
      </c>
      <c r="H20" s="16" t="s">
        <v>206</v>
      </c>
      <c r="I20" s="14" t="s">
        <v>70</v>
      </c>
      <c r="J20" s="16" t="s">
        <v>292</v>
      </c>
    </row>
    <row r="21" spans="2:10" x14ac:dyDescent="0.35">
      <c r="B21" s="14">
        <f t="shared" si="0"/>
        <v>18</v>
      </c>
      <c r="C21" s="15">
        <f t="shared" si="1"/>
        <v>0.64000000000000057</v>
      </c>
      <c r="D21" s="15">
        <v>85.42</v>
      </c>
      <c r="E21" s="8" t="s">
        <v>147</v>
      </c>
      <c r="F21" s="8" t="s">
        <v>13</v>
      </c>
      <c r="G21" s="8" t="s">
        <v>190</v>
      </c>
      <c r="H21" s="16"/>
      <c r="I21" s="14" t="s">
        <v>70</v>
      </c>
      <c r="J21" s="16" t="s">
        <v>207</v>
      </c>
    </row>
    <row r="22" spans="2:10" x14ac:dyDescent="0.35">
      <c r="B22" s="14">
        <f t="shared" si="0"/>
        <v>19</v>
      </c>
      <c r="C22" s="15">
        <f t="shared" si="1"/>
        <v>7.9999999999998295E-2</v>
      </c>
      <c r="D22" s="15">
        <v>85.5</v>
      </c>
      <c r="E22" s="8"/>
      <c r="F22" s="8" t="s">
        <v>11</v>
      </c>
      <c r="G22" s="8" t="s">
        <v>191</v>
      </c>
      <c r="H22" s="16"/>
      <c r="I22" s="14" t="s">
        <v>70</v>
      </c>
      <c r="J22" s="16" t="s">
        <v>208</v>
      </c>
    </row>
    <row r="23" spans="2:10" x14ac:dyDescent="0.35">
      <c r="B23" s="14">
        <f t="shared" si="0"/>
        <v>20</v>
      </c>
      <c r="C23" s="15">
        <f t="shared" si="1"/>
        <v>0.56000000000000227</v>
      </c>
      <c r="D23" s="15">
        <v>86.06</v>
      </c>
      <c r="E23" s="8"/>
      <c r="F23" s="8" t="s">
        <v>14</v>
      </c>
      <c r="G23" s="8" t="s">
        <v>18</v>
      </c>
      <c r="H23" s="16"/>
      <c r="I23" s="14"/>
      <c r="J23" s="16" t="s">
        <v>97</v>
      </c>
    </row>
    <row r="24" spans="2:10" x14ac:dyDescent="0.35">
      <c r="B24" s="14">
        <f t="shared" si="0"/>
        <v>21</v>
      </c>
      <c r="C24" s="15">
        <f t="shared" si="1"/>
        <v>2.6899999999999977</v>
      </c>
      <c r="D24" s="15">
        <v>88.75</v>
      </c>
      <c r="E24" s="8"/>
      <c r="F24" s="8" t="s">
        <v>12</v>
      </c>
      <c r="G24" s="8" t="s">
        <v>22</v>
      </c>
      <c r="H24" s="16"/>
      <c r="I24" s="14"/>
      <c r="J24" s="16" t="s">
        <v>26</v>
      </c>
    </row>
    <row r="25" spans="2:10" x14ac:dyDescent="0.35">
      <c r="B25" s="14">
        <f t="shared" si="0"/>
        <v>22</v>
      </c>
      <c r="C25" s="15">
        <f t="shared" si="1"/>
        <v>5.1099999999999994</v>
      </c>
      <c r="D25" s="15">
        <v>93.86</v>
      </c>
      <c r="E25" s="8" t="s">
        <v>6</v>
      </c>
      <c r="F25" s="8" t="s">
        <v>12</v>
      </c>
      <c r="G25" s="8" t="s">
        <v>22</v>
      </c>
      <c r="H25" s="16" t="s">
        <v>228</v>
      </c>
      <c r="I25" s="14"/>
      <c r="J25" s="16" t="s">
        <v>91</v>
      </c>
    </row>
    <row r="26" spans="2:10" x14ac:dyDescent="0.35">
      <c r="B26" s="14">
        <f t="shared" si="0"/>
        <v>23</v>
      </c>
      <c r="C26" s="15">
        <f t="shared" si="1"/>
        <v>8.9500000000000028</v>
      </c>
      <c r="D26" s="15">
        <v>102.81</v>
      </c>
      <c r="E26" s="8" t="s">
        <v>6</v>
      </c>
      <c r="F26" s="8" t="s">
        <v>13</v>
      </c>
      <c r="G26" s="8" t="s">
        <v>21</v>
      </c>
      <c r="H26" s="16" t="s">
        <v>229</v>
      </c>
      <c r="I26" s="14"/>
      <c r="J26" s="16" t="s">
        <v>90</v>
      </c>
    </row>
    <row r="27" spans="2:10" x14ac:dyDescent="0.35">
      <c r="B27" s="14">
        <f t="shared" si="0"/>
        <v>24</v>
      </c>
      <c r="C27" s="15">
        <f t="shared" si="1"/>
        <v>2.8400000000000034</v>
      </c>
      <c r="D27" s="15">
        <v>105.65</v>
      </c>
      <c r="E27" s="8" t="s">
        <v>6</v>
      </c>
      <c r="F27" s="8" t="s">
        <v>13</v>
      </c>
      <c r="G27" s="8" t="s">
        <v>21</v>
      </c>
      <c r="H27" s="16" t="s">
        <v>230</v>
      </c>
      <c r="I27" s="14" t="s">
        <v>28</v>
      </c>
      <c r="J27" s="16" t="s">
        <v>148</v>
      </c>
    </row>
    <row r="28" spans="2:10" x14ac:dyDescent="0.35">
      <c r="B28" s="14">
        <f t="shared" si="0"/>
        <v>25</v>
      </c>
      <c r="C28" s="15">
        <f t="shared" si="1"/>
        <v>1.2199999999999989</v>
      </c>
      <c r="D28" s="15">
        <v>106.87</v>
      </c>
      <c r="E28" s="8" t="s">
        <v>6</v>
      </c>
      <c r="F28" s="8" t="s">
        <v>12</v>
      </c>
      <c r="G28" s="8" t="s">
        <v>22</v>
      </c>
      <c r="H28" s="16" t="s">
        <v>231</v>
      </c>
      <c r="I28" s="14" t="s">
        <v>28</v>
      </c>
      <c r="J28" s="16" t="s">
        <v>148</v>
      </c>
    </row>
    <row r="29" spans="2:10" x14ac:dyDescent="0.35">
      <c r="B29" s="14">
        <f t="shared" si="0"/>
        <v>26</v>
      </c>
      <c r="C29" s="15">
        <f t="shared" si="1"/>
        <v>3.5799999999999983</v>
      </c>
      <c r="D29" s="15">
        <v>110.45</v>
      </c>
      <c r="E29" s="8" t="s">
        <v>6</v>
      </c>
      <c r="F29" s="8" t="s">
        <v>11</v>
      </c>
      <c r="G29" s="8" t="s">
        <v>21</v>
      </c>
      <c r="H29" s="16" t="s">
        <v>209</v>
      </c>
      <c r="I29" s="14" t="s">
        <v>71</v>
      </c>
      <c r="J29" s="16"/>
    </row>
    <row r="30" spans="2:10" x14ac:dyDescent="0.35">
      <c r="B30" s="14">
        <f t="shared" si="0"/>
        <v>27</v>
      </c>
      <c r="C30" s="15">
        <f t="shared" si="1"/>
        <v>4.8400000000000034</v>
      </c>
      <c r="D30" s="15">
        <v>115.29</v>
      </c>
      <c r="E30" s="8"/>
      <c r="F30" s="8" t="s">
        <v>10</v>
      </c>
      <c r="G30" s="8" t="s">
        <v>20</v>
      </c>
      <c r="H30" s="16" t="s">
        <v>27</v>
      </c>
      <c r="I30" s="14"/>
      <c r="J30" s="16" t="s">
        <v>90</v>
      </c>
    </row>
    <row r="31" spans="2:10" x14ac:dyDescent="0.35">
      <c r="B31" s="14">
        <f t="shared" si="0"/>
        <v>28</v>
      </c>
      <c r="C31" s="15">
        <f t="shared" si="1"/>
        <v>0.69999999999998863</v>
      </c>
      <c r="D31" s="15">
        <v>115.99</v>
      </c>
      <c r="E31" s="8"/>
      <c r="F31" s="8" t="s">
        <v>11</v>
      </c>
      <c r="G31" s="8" t="s">
        <v>21</v>
      </c>
      <c r="H31" s="16"/>
      <c r="I31" s="14" t="s">
        <v>28</v>
      </c>
      <c r="J31" s="16" t="s">
        <v>90</v>
      </c>
    </row>
    <row r="32" spans="2:10" x14ac:dyDescent="0.35">
      <c r="B32" s="14">
        <f t="shared" si="0"/>
        <v>29</v>
      </c>
      <c r="C32" s="15">
        <f t="shared" si="1"/>
        <v>3.4300000000000068</v>
      </c>
      <c r="D32" s="15">
        <v>119.42</v>
      </c>
      <c r="E32" s="8" t="s">
        <v>6</v>
      </c>
      <c r="F32" s="8" t="s">
        <v>12</v>
      </c>
      <c r="G32" s="8" t="s">
        <v>22</v>
      </c>
      <c r="H32" s="16" t="s">
        <v>232</v>
      </c>
      <c r="I32" s="14" t="s">
        <v>28</v>
      </c>
      <c r="J32" s="16" t="s">
        <v>149</v>
      </c>
    </row>
    <row r="33" spans="2:10" x14ac:dyDescent="0.35">
      <c r="B33" s="10">
        <f t="shared" si="0"/>
        <v>30</v>
      </c>
      <c r="C33" s="11">
        <f t="shared" si="1"/>
        <v>3.3499999999999943</v>
      </c>
      <c r="D33" s="11">
        <v>122.77</v>
      </c>
      <c r="E33" s="12"/>
      <c r="F33" s="12"/>
      <c r="G33" s="12" t="s">
        <v>16</v>
      </c>
      <c r="H33" s="13" t="s">
        <v>210</v>
      </c>
      <c r="I33" s="10"/>
      <c r="J33" s="13" t="s">
        <v>276</v>
      </c>
    </row>
    <row r="34" spans="2:10" x14ac:dyDescent="0.35">
      <c r="B34" s="14">
        <f t="shared" si="0"/>
        <v>31</v>
      </c>
      <c r="C34" s="15">
        <f t="shared" si="1"/>
        <v>4.9300000000000068</v>
      </c>
      <c r="D34" s="15">
        <v>127.7</v>
      </c>
      <c r="E34" s="8" t="s">
        <v>211</v>
      </c>
      <c r="F34" s="8" t="s">
        <v>14</v>
      </c>
      <c r="G34" s="8" t="s">
        <v>212</v>
      </c>
      <c r="H34" s="16"/>
      <c r="I34" s="14" t="s">
        <v>52</v>
      </c>
      <c r="J34" s="16"/>
    </row>
    <row r="35" spans="2:10" x14ac:dyDescent="0.35">
      <c r="B35" s="14">
        <f t="shared" si="0"/>
        <v>32</v>
      </c>
      <c r="C35" s="15">
        <f t="shared" si="1"/>
        <v>0.76999999999999602</v>
      </c>
      <c r="D35" s="15">
        <v>128.47</v>
      </c>
      <c r="E35" s="8"/>
      <c r="F35" s="8" t="s">
        <v>11</v>
      </c>
      <c r="G35" s="8" t="s">
        <v>21</v>
      </c>
      <c r="H35" s="16" t="s">
        <v>213</v>
      </c>
      <c r="I35" s="14"/>
      <c r="J35" s="16"/>
    </row>
    <row r="36" spans="2:10" x14ac:dyDescent="0.35">
      <c r="B36" s="14">
        <f t="shared" si="0"/>
        <v>33</v>
      </c>
      <c r="C36" s="15">
        <f t="shared" si="1"/>
        <v>2.7700000000000102</v>
      </c>
      <c r="D36" s="15">
        <v>131.24</v>
      </c>
      <c r="E36" s="8" t="s">
        <v>8</v>
      </c>
      <c r="F36" s="8" t="s">
        <v>11</v>
      </c>
      <c r="G36" s="8" t="s">
        <v>21</v>
      </c>
      <c r="H36" s="16"/>
      <c r="I36" s="14" t="s">
        <v>308</v>
      </c>
      <c r="J36" s="16"/>
    </row>
    <row r="37" spans="2:10" ht="49.5" x14ac:dyDescent="0.35">
      <c r="B37" s="23">
        <f t="shared" si="0"/>
        <v>34</v>
      </c>
      <c r="C37" s="24">
        <f t="shared" si="1"/>
        <v>2.0600000000000023</v>
      </c>
      <c r="D37" s="24">
        <v>133.30000000000001</v>
      </c>
      <c r="E37" s="25" t="s">
        <v>309</v>
      </c>
      <c r="F37" s="25" t="s">
        <v>9</v>
      </c>
      <c r="G37" s="25" t="s">
        <v>20</v>
      </c>
      <c r="H37" s="22"/>
      <c r="I37" s="23" t="s">
        <v>52</v>
      </c>
      <c r="J37" s="22" t="s">
        <v>310</v>
      </c>
    </row>
    <row r="38" spans="2:10" x14ac:dyDescent="0.35">
      <c r="B38" s="14">
        <f t="shared" si="0"/>
        <v>35</v>
      </c>
      <c r="C38" s="15">
        <f t="shared" si="1"/>
        <v>1.6299999999999955</v>
      </c>
      <c r="D38" s="15">
        <v>134.93</v>
      </c>
      <c r="E38" s="8" t="s">
        <v>8</v>
      </c>
      <c r="F38" s="8" t="s">
        <v>9</v>
      </c>
      <c r="G38" s="8" t="s">
        <v>20</v>
      </c>
      <c r="H38" s="16"/>
      <c r="I38" s="14" t="s">
        <v>214</v>
      </c>
      <c r="J38" s="16" t="s">
        <v>286</v>
      </c>
    </row>
    <row r="39" spans="2:10" ht="49.5" x14ac:dyDescent="0.35">
      <c r="B39" s="14">
        <f t="shared" si="0"/>
        <v>36</v>
      </c>
      <c r="C39" s="15">
        <f t="shared" si="1"/>
        <v>0.87999999999999545</v>
      </c>
      <c r="D39" s="15">
        <v>135.81</v>
      </c>
      <c r="E39" s="8" t="s">
        <v>6</v>
      </c>
      <c r="F39" s="8" t="s">
        <v>13</v>
      </c>
      <c r="G39" s="8" t="s">
        <v>21</v>
      </c>
      <c r="H39" s="16"/>
      <c r="I39" s="14" t="s">
        <v>137</v>
      </c>
      <c r="J39" s="16" t="s">
        <v>150</v>
      </c>
    </row>
    <row r="40" spans="2:10" ht="33" x14ac:dyDescent="0.35">
      <c r="B40" s="14">
        <f t="shared" si="0"/>
        <v>37</v>
      </c>
      <c r="C40" s="15">
        <f t="shared" si="1"/>
        <v>4.1099999999999852</v>
      </c>
      <c r="D40" s="15">
        <v>139.91999999999999</v>
      </c>
      <c r="E40" s="8" t="s">
        <v>6</v>
      </c>
      <c r="F40" s="8" t="s">
        <v>9</v>
      </c>
      <c r="G40" s="8" t="s">
        <v>21</v>
      </c>
      <c r="H40" s="16" t="s">
        <v>233</v>
      </c>
      <c r="I40" s="14" t="s">
        <v>72</v>
      </c>
      <c r="J40" s="16" t="s">
        <v>151</v>
      </c>
    </row>
    <row r="41" spans="2:10" x14ac:dyDescent="0.35">
      <c r="B41" s="14">
        <f t="shared" si="0"/>
        <v>38</v>
      </c>
      <c r="C41" s="15">
        <f t="shared" si="1"/>
        <v>7.160000000000025</v>
      </c>
      <c r="D41" s="15">
        <v>147.08000000000001</v>
      </c>
      <c r="E41" s="8" t="s">
        <v>6</v>
      </c>
      <c r="F41" s="8" t="s">
        <v>9</v>
      </c>
      <c r="G41" s="8" t="s">
        <v>22</v>
      </c>
      <c r="H41" s="16" t="s">
        <v>234</v>
      </c>
      <c r="I41" s="14" t="s">
        <v>119</v>
      </c>
      <c r="J41" s="16" t="s">
        <v>152</v>
      </c>
    </row>
    <row r="42" spans="2:10" x14ac:dyDescent="0.35">
      <c r="B42" s="14">
        <f t="shared" si="0"/>
        <v>39</v>
      </c>
      <c r="C42" s="15">
        <f t="shared" si="1"/>
        <v>1.2299999999999898</v>
      </c>
      <c r="D42" s="15">
        <v>148.31</v>
      </c>
      <c r="E42" s="8"/>
      <c r="F42" s="8" t="s">
        <v>9</v>
      </c>
      <c r="G42" s="8" t="s">
        <v>21</v>
      </c>
      <c r="H42" s="16"/>
      <c r="I42" s="14" t="s">
        <v>43</v>
      </c>
      <c r="J42" s="16" t="s">
        <v>90</v>
      </c>
    </row>
    <row r="43" spans="2:10" x14ac:dyDescent="0.35">
      <c r="B43" s="14">
        <f t="shared" si="0"/>
        <v>40</v>
      </c>
      <c r="C43" s="15">
        <f t="shared" si="1"/>
        <v>0.99000000000000909</v>
      </c>
      <c r="D43" s="15">
        <v>149.30000000000001</v>
      </c>
      <c r="E43" s="8"/>
      <c r="F43" s="8" t="s">
        <v>12</v>
      </c>
      <c r="G43" s="8" t="s">
        <v>20</v>
      </c>
      <c r="H43" s="16"/>
      <c r="I43" s="14" t="s">
        <v>51</v>
      </c>
      <c r="J43" s="17" t="s">
        <v>282</v>
      </c>
    </row>
    <row r="44" spans="2:10" x14ac:dyDescent="0.35">
      <c r="B44" s="14">
        <f t="shared" si="0"/>
        <v>41</v>
      </c>
      <c r="C44" s="15">
        <f t="shared" si="1"/>
        <v>0.25</v>
      </c>
      <c r="D44" s="15">
        <v>149.55000000000001</v>
      </c>
      <c r="E44" s="8"/>
      <c r="F44" s="8" t="s">
        <v>12</v>
      </c>
      <c r="G44" s="8" t="s">
        <v>22</v>
      </c>
      <c r="H44" s="16"/>
      <c r="I44" s="14" t="s">
        <v>29</v>
      </c>
      <c r="J44" s="16" t="s">
        <v>90</v>
      </c>
    </row>
    <row r="45" spans="2:10" x14ac:dyDescent="0.35">
      <c r="B45" s="14">
        <f t="shared" si="0"/>
        <v>42</v>
      </c>
      <c r="C45" s="15">
        <f t="shared" si="1"/>
        <v>1.6799999999999784</v>
      </c>
      <c r="D45" s="15">
        <v>151.22999999999999</v>
      </c>
      <c r="E45" s="8"/>
      <c r="F45" s="8" t="s">
        <v>11</v>
      </c>
      <c r="G45" s="8" t="s">
        <v>22</v>
      </c>
      <c r="H45" s="16"/>
      <c r="I45" s="14" t="s">
        <v>30</v>
      </c>
      <c r="J45" s="16" t="s">
        <v>90</v>
      </c>
    </row>
    <row r="46" spans="2:10" x14ac:dyDescent="0.35">
      <c r="B46" s="14">
        <f t="shared" si="0"/>
        <v>43</v>
      </c>
      <c r="C46" s="15">
        <f t="shared" si="1"/>
        <v>10.960000000000008</v>
      </c>
      <c r="D46" s="15">
        <v>162.19</v>
      </c>
      <c r="E46" s="8" t="s">
        <v>6</v>
      </c>
      <c r="F46" s="8" t="s">
        <v>9</v>
      </c>
      <c r="G46" s="8" t="s">
        <v>20</v>
      </c>
      <c r="H46" s="16"/>
      <c r="I46" s="14" t="s">
        <v>138</v>
      </c>
      <c r="J46" s="17" t="s">
        <v>283</v>
      </c>
    </row>
    <row r="47" spans="2:10" x14ac:dyDescent="0.35">
      <c r="B47" s="14">
        <f t="shared" si="0"/>
        <v>44</v>
      </c>
      <c r="C47" s="15">
        <f t="shared" si="1"/>
        <v>10.469999999999999</v>
      </c>
      <c r="D47" s="15">
        <v>172.66</v>
      </c>
      <c r="E47" s="8" t="s">
        <v>6</v>
      </c>
      <c r="F47" s="8" t="s">
        <v>11</v>
      </c>
      <c r="G47" s="8" t="s">
        <v>22</v>
      </c>
      <c r="H47" s="16" t="s">
        <v>235</v>
      </c>
      <c r="I47" s="14" t="s">
        <v>138</v>
      </c>
      <c r="J47" s="16"/>
    </row>
    <row r="48" spans="2:10" x14ac:dyDescent="0.35">
      <c r="B48" s="23">
        <f t="shared" si="0"/>
        <v>45</v>
      </c>
      <c r="C48" s="24">
        <f t="shared" si="1"/>
        <v>7.6400000000000148</v>
      </c>
      <c r="D48" s="24">
        <v>180.3</v>
      </c>
      <c r="E48" s="25" t="s">
        <v>309</v>
      </c>
      <c r="F48" s="25" t="s">
        <v>14</v>
      </c>
      <c r="G48" s="25" t="s">
        <v>312</v>
      </c>
      <c r="H48" s="22" t="s">
        <v>311</v>
      </c>
      <c r="I48" s="23" t="s">
        <v>138</v>
      </c>
      <c r="J48" s="22" t="s">
        <v>313</v>
      </c>
    </row>
    <row r="49" spans="1:10" x14ac:dyDescent="0.35">
      <c r="B49" s="14">
        <f t="shared" si="0"/>
        <v>46</v>
      </c>
      <c r="C49" s="15">
        <f t="shared" si="1"/>
        <v>0.86999999999997613</v>
      </c>
      <c r="D49" s="15">
        <v>181.17</v>
      </c>
      <c r="E49" s="8" t="s">
        <v>6</v>
      </c>
      <c r="F49" s="8" t="s">
        <v>9</v>
      </c>
      <c r="G49" s="8" t="s">
        <v>22</v>
      </c>
      <c r="H49" s="16" t="s">
        <v>215</v>
      </c>
      <c r="I49" s="14" t="s">
        <v>216</v>
      </c>
      <c r="J49" s="16"/>
    </row>
    <row r="50" spans="1:10" x14ac:dyDescent="0.35">
      <c r="B50" s="14">
        <f t="shared" si="0"/>
        <v>47</v>
      </c>
      <c r="C50" s="15">
        <f t="shared" si="1"/>
        <v>0.20000000000001705</v>
      </c>
      <c r="D50" s="15">
        <v>181.37</v>
      </c>
      <c r="E50" s="8" t="s">
        <v>8</v>
      </c>
      <c r="F50" s="8" t="s">
        <v>11</v>
      </c>
      <c r="G50" s="8" t="s">
        <v>22</v>
      </c>
      <c r="H50" s="16"/>
      <c r="I50" s="14" t="s">
        <v>217</v>
      </c>
      <c r="J50" s="16"/>
    </row>
    <row r="51" spans="1:10" ht="33" x14ac:dyDescent="0.35">
      <c r="B51" s="10">
        <f t="shared" si="0"/>
        <v>48</v>
      </c>
      <c r="C51" s="11">
        <f t="shared" si="1"/>
        <v>6.9999999999993179E-2</v>
      </c>
      <c r="D51" s="11">
        <v>181.44</v>
      </c>
      <c r="E51" s="12"/>
      <c r="F51" s="12"/>
      <c r="G51" s="12" t="s">
        <v>16</v>
      </c>
      <c r="H51" s="13" t="s">
        <v>226</v>
      </c>
      <c r="I51" s="10"/>
      <c r="J51" s="13" t="s">
        <v>294</v>
      </c>
    </row>
    <row r="52" spans="1:10" x14ac:dyDescent="0.35">
      <c r="B52" s="14">
        <f t="shared" si="0"/>
        <v>49</v>
      </c>
      <c r="C52" s="15">
        <f t="shared" si="1"/>
        <v>0.77000000000001023</v>
      </c>
      <c r="D52" s="15">
        <v>182.21</v>
      </c>
      <c r="E52" s="8" t="s">
        <v>6</v>
      </c>
      <c r="F52" s="8" t="s">
        <v>11</v>
      </c>
      <c r="G52" s="8" t="s">
        <v>21</v>
      </c>
      <c r="H52" s="22" t="s">
        <v>311</v>
      </c>
      <c r="I52" s="14" t="s">
        <v>138</v>
      </c>
      <c r="J52" s="16"/>
    </row>
    <row r="53" spans="1:10" x14ac:dyDescent="0.35">
      <c r="A53" s="19" t="s">
        <v>291</v>
      </c>
      <c r="B53" s="14">
        <f t="shared" si="0"/>
        <v>50</v>
      </c>
      <c r="C53" s="15">
        <f t="shared" si="1"/>
        <v>9.4599999999999795</v>
      </c>
      <c r="D53" s="15">
        <v>191.67</v>
      </c>
      <c r="E53" s="8" t="s">
        <v>6</v>
      </c>
      <c r="F53" s="8" t="s">
        <v>14</v>
      </c>
      <c r="G53" s="8" t="s">
        <v>18</v>
      </c>
      <c r="H53" s="16"/>
      <c r="I53" s="14" t="s">
        <v>52</v>
      </c>
      <c r="J53" s="16" t="s">
        <v>92</v>
      </c>
    </row>
    <row r="54" spans="1:10" x14ac:dyDescent="0.35">
      <c r="A54" s="19" t="s">
        <v>291</v>
      </c>
      <c r="B54" s="10">
        <f t="shared" si="0"/>
        <v>51</v>
      </c>
      <c r="C54" s="11">
        <f t="shared" si="1"/>
        <v>4.0100000000000193</v>
      </c>
      <c r="D54" s="11">
        <v>195.68</v>
      </c>
      <c r="E54" s="12"/>
      <c r="F54" s="12"/>
      <c r="G54" s="12" t="s">
        <v>17</v>
      </c>
      <c r="H54" s="13" t="s">
        <v>45</v>
      </c>
      <c r="I54" s="10"/>
      <c r="J54" s="13" t="s">
        <v>277</v>
      </c>
    </row>
    <row r="55" spans="1:10" x14ac:dyDescent="0.35">
      <c r="A55" s="19" t="s">
        <v>291</v>
      </c>
      <c r="B55" s="14">
        <f t="shared" si="0"/>
        <v>52</v>
      </c>
      <c r="C55" s="15">
        <f t="shared" si="1"/>
        <v>1.2699999999999818</v>
      </c>
      <c r="D55" s="15">
        <v>196.95</v>
      </c>
      <c r="E55" s="8" t="s">
        <v>7</v>
      </c>
      <c r="F55" s="8" t="s">
        <v>11</v>
      </c>
      <c r="G55" s="8" t="s">
        <v>22</v>
      </c>
      <c r="H55" s="16"/>
      <c r="I55" s="14" t="s">
        <v>53</v>
      </c>
      <c r="J55" s="16" t="s">
        <v>93</v>
      </c>
    </row>
    <row r="56" spans="1:10" x14ac:dyDescent="0.35">
      <c r="A56" s="19" t="s">
        <v>291</v>
      </c>
      <c r="B56" s="14">
        <f t="shared" si="0"/>
        <v>53</v>
      </c>
      <c r="C56" s="15">
        <f t="shared" si="1"/>
        <v>6.9399999999999977</v>
      </c>
      <c r="D56" s="15">
        <v>203.89</v>
      </c>
      <c r="E56" s="8"/>
      <c r="F56" s="8" t="s">
        <v>12</v>
      </c>
      <c r="G56" s="8" t="s">
        <v>22</v>
      </c>
      <c r="H56" s="16"/>
      <c r="I56" s="14" t="s">
        <v>54</v>
      </c>
      <c r="J56" s="16" t="s">
        <v>307</v>
      </c>
    </row>
    <row r="57" spans="1:10" x14ac:dyDescent="0.35">
      <c r="A57" s="19" t="s">
        <v>291</v>
      </c>
      <c r="B57" s="14">
        <f t="shared" si="0"/>
        <v>54</v>
      </c>
      <c r="C57" s="15">
        <f t="shared" si="1"/>
        <v>28.28</v>
      </c>
      <c r="D57" s="15">
        <v>232.17</v>
      </c>
      <c r="E57" s="8" t="s">
        <v>6</v>
      </c>
      <c r="F57" s="8" t="s">
        <v>11</v>
      </c>
      <c r="G57" s="8" t="s">
        <v>22</v>
      </c>
      <c r="H57" s="16"/>
      <c r="I57" s="14" t="s">
        <v>55</v>
      </c>
      <c r="J57" s="16" t="s">
        <v>153</v>
      </c>
    </row>
    <row r="58" spans="1:10" x14ac:dyDescent="0.35">
      <c r="A58" s="19" t="s">
        <v>291</v>
      </c>
      <c r="B58" s="14">
        <f t="shared" si="0"/>
        <v>55</v>
      </c>
      <c r="C58" s="15">
        <f t="shared" si="1"/>
        <v>1.1100000000000136</v>
      </c>
      <c r="D58" s="15">
        <v>233.28</v>
      </c>
      <c r="E58" s="8" t="s">
        <v>6</v>
      </c>
      <c r="F58" s="8" t="s">
        <v>9</v>
      </c>
      <c r="G58" s="8" t="s">
        <v>21</v>
      </c>
      <c r="H58" s="16" t="s">
        <v>236</v>
      </c>
      <c r="I58" s="14" t="s">
        <v>73</v>
      </c>
      <c r="J58" s="16" t="s">
        <v>154</v>
      </c>
    </row>
    <row r="59" spans="1:10" x14ac:dyDescent="0.35">
      <c r="A59" s="19" t="s">
        <v>291</v>
      </c>
      <c r="B59" s="14">
        <f t="shared" si="0"/>
        <v>56</v>
      </c>
      <c r="C59" s="15">
        <f t="shared" si="1"/>
        <v>15.27000000000001</v>
      </c>
      <c r="D59" s="15">
        <v>248.55</v>
      </c>
      <c r="E59" s="8"/>
      <c r="F59" s="8" t="s">
        <v>14</v>
      </c>
      <c r="G59" s="8" t="s">
        <v>18</v>
      </c>
      <c r="H59" s="16"/>
      <c r="I59" s="14" t="s">
        <v>120</v>
      </c>
      <c r="J59" s="16" t="s">
        <v>90</v>
      </c>
    </row>
    <row r="60" spans="1:10" x14ac:dyDescent="0.35">
      <c r="A60" s="19" t="s">
        <v>291</v>
      </c>
      <c r="B60" s="14">
        <f t="shared" si="0"/>
        <v>57</v>
      </c>
      <c r="C60" s="15">
        <f t="shared" si="1"/>
        <v>2.9499999999999886</v>
      </c>
      <c r="D60" s="15">
        <v>251.5</v>
      </c>
      <c r="E60" s="8" t="s">
        <v>6</v>
      </c>
      <c r="F60" s="8" t="s">
        <v>14</v>
      </c>
      <c r="G60" s="8" t="s">
        <v>144</v>
      </c>
      <c r="H60" s="16" t="s">
        <v>237</v>
      </c>
      <c r="I60" s="14" t="s">
        <v>145</v>
      </c>
      <c r="J60" s="16"/>
    </row>
    <row r="61" spans="1:10" x14ac:dyDescent="0.35">
      <c r="A61" s="19" t="s">
        <v>291</v>
      </c>
      <c r="B61" s="14">
        <f t="shared" si="0"/>
        <v>58</v>
      </c>
      <c r="C61" s="15">
        <f t="shared" si="1"/>
        <v>5.6399999999999864</v>
      </c>
      <c r="D61" s="15">
        <v>257.14</v>
      </c>
      <c r="E61" s="8" t="s">
        <v>6</v>
      </c>
      <c r="F61" s="8" t="s">
        <v>9</v>
      </c>
      <c r="G61" s="8" t="s">
        <v>22</v>
      </c>
      <c r="H61" s="16" t="s">
        <v>238</v>
      </c>
      <c r="I61" s="14" t="s">
        <v>74</v>
      </c>
      <c r="J61" s="16" t="s">
        <v>155</v>
      </c>
    </row>
    <row r="62" spans="1:10" x14ac:dyDescent="0.35">
      <c r="A62" s="19" t="s">
        <v>291</v>
      </c>
      <c r="B62" s="14">
        <f t="shared" si="0"/>
        <v>59</v>
      </c>
      <c r="C62" s="15">
        <f t="shared" si="1"/>
        <v>6.9999999999993179E-2</v>
      </c>
      <c r="D62" s="15">
        <v>257.20999999999998</v>
      </c>
      <c r="E62" s="8"/>
      <c r="F62" s="8" t="s">
        <v>14</v>
      </c>
      <c r="G62" s="8" t="s">
        <v>18</v>
      </c>
      <c r="H62" s="16"/>
      <c r="I62" s="14" t="s">
        <v>56</v>
      </c>
      <c r="J62" s="16" t="s">
        <v>156</v>
      </c>
    </row>
    <row r="63" spans="1:10" x14ac:dyDescent="0.35">
      <c r="A63" s="19" t="s">
        <v>291</v>
      </c>
      <c r="B63" s="10">
        <f t="shared" si="0"/>
        <v>60</v>
      </c>
      <c r="C63" s="11">
        <f t="shared" si="1"/>
        <v>7.3400000000000318</v>
      </c>
      <c r="D63" s="11">
        <v>264.55</v>
      </c>
      <c r="E63" s="12"/>
      <c r="F63" s="12"/>
      <c r="G63" s="12" t="s">
        <v>16</v>
      </c>
      <c r="H63" s="13" t="s">
        <v>44</v>
      </c>
      <c r="I63" s="10"/>
      <c r="J63" s="13" t="s">
        <v>278</v>
      </c>
    </row>
    <row r="64" spans="1:10" x14ac:dyDescent="0.35">
      <c r="A64" s="19" t="s">
        <v>291</v>
      </c>
      <c r="B64" s="14">
        <f t="shared" si="0"/>
        <v>61</v>
      </c>
      <c r="C64" s="15">
        <f t="shared" si="1"/>
        <v>11.599999999999966</v>
      </c>
      <c r="D64" s="15">
        <v>276.14999999999998</v>
      </c>
      <c r="E64" s="8" t="s">
        <v>7</v>
      </c>
      <c r="F64" s="8" t="s">
        <v>11</v>
      </c>
      <c r="G64" s="8" t="s">
        <v>18</v>
      </c>
      <c r="H64" s="16" t="s">
        <v>239</v>
      </c>
      <c r="I64" s="14" t="s">
        <v>75</v>
      </c>
      <c r="J64" s="16" t="s">
        <v>157</v>
      </c>
    </row>
    <row r="65" spans="1:10" x14ac:dyDescent="0.35">
      <c r="A65" s="19" t="s">
        <v>291</v>
      </c>
      <c r="B65" s="14">
        <f t="shared" si="0"/>
        <v>62</v>
      </c>
      <c r="C65" s="15">
        <f t="shared" si="1"/>
        <v>25.170000000000016</v>
      </c>
      <c r="D65" s="15">
        <v>301.32</v>
      </c>
      <c r="E65" s="8" t="s">
        <v>6</v>
      </c>
      <c r="F65" s="8" t="s">
        <v>9</v>
      </c>
      <c r="G65" s="8" t="s">
        <v>20</v>
      </c>
      <c r="H65" s="16" t="s">
        <v>240</v>
      </c>
      <c r="I65" s="14"/>
      <c r="J65" s="16" t="s">
        <v>90</v>
      </c>
    </row>
    <row r="66" spans="1:10" x14ac:dyDescent="0.35">
      <c r="A66" s="19" t="s">
        <v>291</v>
      </c>
      <c r="B66" s="14">
        <f t="shared" si="0"/>
        <v>63</v>
      </c>
      <c r="C66" s="15">
        <f t="shared" si="1"/>
        <v>11.379999999999995</v>
      </c>
      <c r="D66" s="15">
        <v>312.7</v>
      </c>
      <c r="E66" s="8" t="s">
        <v>6</v>
      </c>
      <c r="F66" s="8" t="s">
        <v>9</v>
      </c>
      <c r="G66" s="8" t="s">
        <v>22</v>
      </c>
      <c r="H66" s="16" t="s">
        <v>241</v>
      </c>
      <c r="I66" s="14" t="s">
        <v>76</v>
      </c>
      <c r="J66" s="16" t="s">
        <v>158</v>
      </c>
    </row>
    <row r="67" spans="1:10" x14ac:dyDescent="0.35">
      <c r="A67" s="19" t="s">
        <v>291</v>
      </c>
      <c r="B67" s="14">
        <f t="shared" si="0"/>
        <v>64</v>
      </c>
      <c r="C67" s="15">
        <f t="shared" si="1"/>
        <v>8.8199999999999932</v>
      </c>
      <c r="D67" s="15">
        <v>321.52</v>
      </c>
      <c r="E67" s="8" t="s">
        <v>6</v>
      </c>
      <c r="F67" s="8" t="s">
        <v>11</v>
      </c>
      <c r="G67" s="8" t="s">
        <v>22</v>
      </c>
      <c r="H67" s="16" t="s">
        <v>242</v>
      </c>
      <c r="I67" s="14" t="s">
        <v>76</v>
      </c>
      <c r="J67" s="16" t="s">
        <v>90</v>
      </c>
    </row>
    <row r="68" spans="1:10" x14ac:dyDescent="0.35">
      <c r="A68" s="19" t="s">
        <v>291</v>
      </c>
      <c r="B68" s="14">
        <f t="shared" si="0"/>
        <v>65</v>
      </c>
      <c r="C68" s="15">
        <f t="shared" si="1"/>
        <v>3.1400000000000432</v>
      </c>
      <c r="D68" s="15">
        <v>324.66000000000003</v>
      </c>
      <c r="E68" s="8"/>
      <c r="F68" s="8" t="s">
        <v>13</v>
      </c>
      <c r="G68" s="8" t="s">
        <v>21</v>
      </c>
      <c r="H68" s="16"/>
      <c r="I68" s="14" t="s">
        <v>46</v>
      </c>
      <c r="J68" s="16" t="s">
        <v>90</v>
      </c>
    </row>
    <row r="69" spans="1:10" x14ac:dyDescent="0.35">
      <c r="A69" s="19" t="s">
        <v>291</v>
      </c>
      <c r="B69" s="14">
        <f t="shared" si="0"/>
        <v>66</v>
      </c>
      <c r="C69" s="15">
        <f t="shared" si="1"/>
        <v>0.57999999999998408</v>
      </c>
      <c r="D69" s="15">
        <v>325.24</v>
      </c>
      <c r="E69" s="8" t="s">
        <v>6</v>
      </c>
      <c r="F69" s="8" t="s">
        <v>11</v>
      </c>
      <c r="G69" s="8" t="s">
        <v>21</v>
      </c>
      <c r="H69" s="16" t="s">
        <v>243</v>
      </c>
      <c r="I69" s="14" t="s">
        <v>77</v>
      </c>
      <c r="J69" s="16" t="s">
        <v>90</v>
      </c>
    </row>
    <row r="70" spans="1:10" x14ac:dyDescent="0.35">
      <c r="A70" s="19" t="s">
        <v>291</v>
      </c>
      <c r="B70" s="10">
        <f t="shared" si="0"/>
        <v>67</v>
      </c>
      <c r="C70" s="11">
        <f t="shared" si="1"/>
        <v>5.2300000000000182</v>
      </c>
      <c r="D70" s="11">
        <v>330.47</v>
      </c>
      <c r="E70" s="12"/>
      <c r="F70" s="12"/>
      <c r="G70" s="12" t="s">
        <v>16</v>
      </c>
      <c r="H70" s="13" t="s">
        <v>266</v>
      </c>
      <c r="I70" s="10"/>
      <c r="J70" s="13" t="s">
        <v>279</v>
      </c>
    </row>
    <row r="71" spans="1:10" x14ac:dyDescent="0.35">
      <c r="A71" s="19" t="s">
        <v>291</v>
      </c>
      <c r="B71" s="14">
        <f t="shared" si="0"/>
        <v>68</v>
      </c>
      <c r="C71" s="15">
        <f t="shared" si="1"/>
        <v>3.6299999999999955</v>
      </c>
      <c r="D71" s="15">
        <v>334.1</v>
      </c>
      <c r="E71" s="8" t="s">
        <v>6</v>
      </c>
      <c r="F71" s="8" t="s">
        <v>12</v>
      </c>
      <c r="G71" s="8" t="s">
        <v>22</v>
      </c>
      <c r="H71" s="16" t="s">
        <v>244</v>
      </c>
      <c r="I71" s="14" t="s">
        <v>78</v>
      </c>
      <c r="J71" s="16" t="s">
        <v>90</v>
      </c>
    </row>
    <row r="72" spans="1:10" x14ac:dyDescent="0.35">
      <c r="A72" s="19" t="s">
        <v>291</v>
      </c>
      <c r="B72" s="14">
        <f t="shared" ref="B72:B129" si="2">B71+1</f>
        <v>69</v>
      </c>
      <c r="C72" s="15">
        <f t="shared" ref="C72:C129" si="3">D72-D71</f>
        <v>7.0499999999999545</v>
      </c>
      <c r="D72" s="15">
        <v>341.15</v>
      </c>
      <c r="E72" s="8" t="s">
        <v>6</v>
      </c>
      <c r="F72" s="8" t="s">
        <v>11</v>
      </c>
      <c r="G72" s="8" t="s">
        <v>21</v>
      </c>
      <c r="H72" s="16" t="s">
        <v>245</v>
      </c>
      <c r="I72" s="14" t="s">
        <v>79</v>
      </c>
      <c r="J72" s="16" t="s">
        <v>293</v>
      </c>
    </row>
    <row r="73" spans="1:10" x14ac:dyDescent="0.35">
      <c r="A73" s="19" t="s">
        <v>291</v>
      </c>
      <c r="B73" s="14">
        <f t="shared" si="2"/>
        <v>70</v>
      </c>
      <c r="C73" s="15">
        <f t="shared" si="3"/>
        <v>11.54000000000002</v>
      </c>
      <c r="D73" s="15">
        <v>352.69</v>
      </c>
      <c r="E73" s="8" t="s">
        <v>6</v>
      </c>
      <c r="F73" s="8" t="s">
        <v>9</v>
      </c>
      <c r="G73" s="8" t="s">
        <v>20</v>
      </c>
      <c r="H73" s="16" t="s">
        <v>240</v>
      </c>
      <c r="I73" s="14" t="s">
        <v>49</v>
      </c>
      <c r="J73" s="16" t="s">
        <v>90</v>
      </c>
    </row>
    <row r="74" spans="1:10" x14ac:dyDescent="0.35">
      <c r="A74" s="19" t="s">
        <v>291</v>
      </c>
      <c r="B74" s="14">
        <f t="shared" si="2"/>
        <v>71</v>
      </c>
      <c r="C74" s="15">
        <f t="shared" si="3"/>
        <v>8.5600000000000023</v>
      </c>
      <c r="D74" s="15">
        <v>361.25</v>
      </c>
      <c r="E74" s="8" t="s">
        <v>6</v>
      </c>
      <c r="F74" s="8" t="s">
        <v>12</v>
      </c>
      <c r="G74" s="8" t="s">
        <v>22</v>
      </c>
      <c r="H74" s="16" t="s">
        <v>246</v>
      </c>
      <c r="I74" s="14" t="s">
        <v>57</v>
      </c>
      <c r="J74" s="16" t="s">
        <v>159</v>
      </c>
    </row>
    <row r="75" spans="1:10" x14ac:dyDescent="0.35">
      <c r="A75" s="19" t="s">
        <v>291</v>
      </c>
      <c r="B75" s="14">
        <f t="shared" si="2"/>
        <v>72</v>
      </c>
      <c r="C75" s="15">
        <f t="shared" si="3"/>
        <v>2.2099999999999795</v>
      </c>
      <c r="D75" s="15">
        <v>363.46</v>
      </c>
      <c r="E75" s="8" t="s">
        <v>6</v>
      </c>
      <c r="F75" s="8" t="s">
        <v>13</v>
      </c>
      <c r="G75" s="8" t="s">
        <v>21</v>
      </c>
      <c r="H75" s="16" t="s">
        <v>302</v>
      </c>
      <c r="I75" s="14" t="s">
        <v>58</v>
      </c>
      <c r="J75" s="16" t="s">
        <v>160</v>
      </c>
    </row>
    <row r="76" spans="1:10" x14ac:dyDescent="0.35">
      <c r="A76" s="19" t="s">
        <v>291</v>
      </c>
      <c r="B76" s="14">
        <f t="shared" si="2"/>
        <v>73</v>
      </c>
      <c r="C76" s="15">
        <f t="shared" si="3"/>
        <v>2.5</v>
      </c>
      <c r="D76" s="15">
        <v>365.96</v>
      </c>
      <c r="E76" s="8" t="s">
        <v>6</v>
      </c>
      <c r="F76" s="8" t="s">
        <v>12</v>
      </c>
      <c r="G76" s="8" t="s">
        <v>20</v>
      </c>
      <c r="H76" s="16" t="s">
        <v>247</v>
      </c>
      <c r="I76" s="14"/>
      <c r="J76" s="16" t="s">
        <v>50</v>
      </c>
    </row>
    <row r="77" spans="1:10" x14ac:dyDescent="0.35">
      <c r="A77" s="19" t="s">
        <v>291</v>
      </c>
      <c r="B77" s="14">
        <f t="shared" si="2"/>
        <v>74</v>
      </c>
      <c r="C77" s="15">
        <f t="shared" si="3"/>
        <v>6.660000000000025</v>
      </c>
      <c r="D77" s="15">
        <v>372.62</v>
      </c>
      <c r="E77" s="8" t="s">
        <v>6</v>
      </c>
      <c r="F77" s="8" t="s">
        <v>9</v>
      </c>
      <c r="G77" s="8" t="s">
        <v>21</v>
      </c>
      <c r="H77" s="16"/>
      <c r="I77" s="14" t="s">
        <v>59</v>
      </c>
      <c r="J77" s="16" t="s">
        <v>161</v>
      </c>
    </row>
    <row r="78" spans="1:10" x14ac:dyDescent="0.35">
      <c r="A78" s="19" t="s">
        <v>291</v>
      </c>
      <c r="B78" s="14">
        <f t="shared" si="2"/>
        <v>75</v>
      </c>
      <c r="C78" s="15">
        <f t="shared" si="3"/>
        <v>15.230000000000018</v>
      </c>
      <c r="D78" s="15">
        <v>387.85</v>
      </c>
      <c r="E78" s="8" t="s">
        <v>8</v>
      </c>
      <c r="F78" s="8" t="s">
        <v>11</v>
      </c>
      <c r="G78" s="8" t="s">
        <v>22</v>
      </c>
      <c r="H78" s="16"/>
      <c r="I78" s="14" t="s">
        <v>37</v>
      </c>
      <c r="J78" s="16" t="s">
        <v>90</v>
      </c>
    </row>
    <row r="79" spans="1:10" x14ac:dyDescent="0.35">
      <c r="A79" s="19" t="s">
        <v>291</v>
      </c>
      <c r="B79" s="14">
        <f t="shared" si="2"/>
        <v>76</v>
      </c>
      <c r="C79" s="15">
        <f t="shared" si="3"/>
        <v>2.6200000000000045</v>
      </c>
      <c r="D79" s="15">
        <v>390.47</v>
      </c>
      <c r="E79" s="8" t="s">
        <v>6</v>
      </c>
      <c r="F79" s="8" t="s">
        <v>11</v>
      </c>
      <c r="G79" s="8" t="s">
        <v>22</v>
      </c>
      <c r="H79" s="16" t="s">
        <v>248</v>
      </c>
      <c r="I79" s="14" t="s">
        <v>99</v>
      </c>
      <c r="J79" s="16" t="s">
        <v>162</v>
      </c>
    </row>
    <row r="80" spans="1:10" x14ac:dyDescent="0.35">
      <c r="A80" s="19" t="s">
        <v>291</v>
      </c>
      <c r="B80" s="10">
        <f t="shared" si="2"/>
        <v>77</v>
      </c>
      <c r="C80" s="11">
        <f t="shared" si="3"/>
        <v>2.2299999999999613</v>
      </c>
      <c r="D80" s="11">
        <v>392.7</v>
      </c>
      <c r="E80" s="12"/>
      <c r="F80" s="12"/>
      <c r="G80" s="12" t="s">
        <v>16</v>
      </c>
      <c r="H80" s="13" t="s">
        <v>267</v>
      </c>
      <c r="I80" s="10"/>
      <c r="J80" s="13" t="s">
        <v>280</v>
      </c>
    </row>
    <row r="81" spans="1:10" x14ac:dyDescent="0.35">
      <c r="A81" s="19" t="s">
        <v>291</v>
      </c>
      <c r="B81" s="14">
        <f t="shared" si="2"/>
        <v>78</v>
      </c>
      <c r="C81" s="15">
        <f t="shared" si="3"/>
        <v>4.0000000000020464E-2</v>
      </c>
      <c r="D81" s="15">
        <v>392.74</v>
      </c>
      <c r="E81" s="8" t="s">
        <v>303</v>
      </c>
      <c r="F81" s="8" t="s">
        <v>9</v>
      </c>
      <c r="G81" s="8" t="s">
        <v>21</v>
      </c>
      <c r="H81" s="16" t="s">
        <v>249</v>
      </c>
      <c r="I81" s="14"/>
      <c r="J81" s="22" t="s">
        <v>304</v>
      </c>
    </row>
    <row r="82" spans="1:10" x14ac:dyDescent="0.35">
      <c r="A82" s="19" t="s">
        <v>291</v>
      </c>
      <c r="B82" s="14">
        <f t="shared" si="2"/>
        <v>79</v>
      </c>
      <c r="C82" s="15">
        <f t="shared" si="3"/>
        <v>1.6299999999999955</v>
      </c>
      <c r="D82" s="15">
        <v>394.37</v>
      </c>
      <c r="E82" s="8" t="s">
        <v>6</v>
      </c>
      <c r="F82" s="8" t="s">
        <v>12</v>
      </c>
      <c r="G82" s="8" t="s">
        <v>22</v>
      </c>
      <c r="H82" s="16" t="s">
        <v>250</v>
      </c>
      <c r="I82" s="14" t="s">
        <v>80</v>
      </c>
      <c r="J82" s="16" t="s">
        <v>163</v>
      </c>
    </row>
    <row r="83" spans="1:10" x14ac:dyDescent="0.35">
      <c r="A83" s="19" t="s">
        <v>291</v>
      </c>
      <c r="B83" s="14">
        <f t="shared" si="2"/>
        <v>80</v>
      </c>
      <c r="C83" s="15">
        <f t="shared" si="3"/>
        <v>12.379999999999995</v>
      </c>
      <c r="D83" s="15">
        <v>406.75</v>
      </c>
      <c r="E83" s="8" t="s">
        <v>6</v>
      </c>
      <c r="F83" s="8" t="s">
        <v>9</v>
      </c>
      <c r="G83" s="8" t="s">
        <v>22</v>
      </c>
      <c r="H83" s="16" t="s">
        <v>251</v>
      </c>
      <c r="I83" s="14" t="s">
        <v>81</v>
      </c>
      <c r="J83" s="16" t="s">
        <v>164</v>
      </c>
    </row>
    <row r="84" spans="1:10" x14ac:dyDescent="0.35">
      <c r="A84" s="19" t="s">
        <v>291</v>
      </c>
      <c r="B84" s="14">
        <f t="shared" si="2"/>
        <v>81</v>
      </c>
      <c r="C84" s="15">
        <f t="shared" si="3"/>
        <v>1.1100000000000136</v>
      </c>
      <c r="D84" s="15">
        <v>407.86</v>
      </c>
      <c r="E84" s="8" t="s">
        <v>6</v>
      </c>
      <c r="F84" s="8" t="s">
        <v>13</v>
      </c>
      <c r="G84" s="8" t="s">
        <v>21</v>
      </c>
      <c r="H84" s="16" t="s">
        <v>252</v>
      </c>
      <c r="I84" s="14" t="s">
        <v>82</v>
      </c>
      <c r="J84" s="16" t="s">
        <v>165</v>
      </c>
    </row>
    <row r="85" spans="1:10" x14ac:dyDescent="0.35">
      <c r="A85" s="19" t="s">
        <v>291</v>
      </c>
      <c r="B85" s="14">
        <f t="shared" si="2"/>
        <v>82</v>
      </c>
      <c r="C85" s="15">
        <f t="shared" si="3"/>
        <v>0.18000000000000682</v>
      </c>
      <c r="D85" s="15">
        <v>408.04</v>
      </c>
      <c r="E85" s="8" t="s">
        <v>6</v>
      </c>
      <c r="F85" s="8" t="s">
        <v>11</v>
      </c>
      <c r="G85" s="8" t="s">
        <v>22</v>
      </c>
      <c r="H85" s="16" t="s">
        <v>253</v>
      </c>
      <c r="I85" s="14" t="s">
        <v>96</v>
      </c>
      <c r="J85" s="16" t="s">
        <v>165</v>
      </c>
    </row>
    <row r="86" spans="1:10" x14ac:dyDescent="0.35">
      <c r="A86" s="19" t="s">
        <v>291</v>
      </c>
      <c r="B86" s="14">
        <f t="shared" si="2"/>
        <v>83</v>
      </c>
      <c r="C86" s="15">
        <f t="shared" si="3"/>
        <v>3.5999999999999659</v>
      </c>
      <c r="D86" s="15">
        <v>411.64</v>
      </c>
      <c r="E86" s="8"/>
      <c r="F86" s="8" t="s">
        <v>12</v>
      </c>
      <c r="G86" s="8" t="s">
        <v>22</v>
      </c>
      <c r="H86" s="16"/>
      <c r="I86" s="14" t="s">
        <v>60</v>
      </c>
      <c r="J86" s="16" t="s">
        <v>166</v>
      </c>
    </row>
    <row r="87" spans="1:10" x14ac:dyDescent="0.35">
      <c r="A87" s="19" t="s">
        <v>291</v>
      </c>
      <c r="B87" s="14">
        <f t="shared" si="2"/>
        <v>84</v>
      </c>
      <c r="C87" s="15">
        <f t="shared" si="3"/>
        <v>8</v>
      </c>
      <c r="D87" s="15">
        <v>419.64</v>
      </c>
      <c r="E87" s="8" t="s">
        <v>6</v>
      </c>
      <c r="F87" s="8" t="s">
        <v>13</v>
      </c>
      <c r="G87" s="8" t="s">
        <v>21</v>
      </c>
      <c r="H87" s="16" t="s">
        <v>271</v>
      </c>
      <c r="I87" s="14" t="s">
        <v>83</v>
      </c>
      <c r="J87" s="16" t="s">
        <v>90</v>
      </c>
    </row>
    <row r="88" spans="1:10" x14ac:dyDescent="0.35">
      <c r="A88" s="19" t="s">
        <v>291</v>
      </c>
      <c r="B88" s="14">
        <f t="shared" si="2"/>
        <v>85</v>
      </c>
      <c r="C88" s="15">
        <f t="shared" si="3"/>
        <v>0.36000000000001364</v>
      </c>
      <c r="D88" s="15">
        <v>420</v>
      </c>
      <c r="E88" s="8" t="s">
        <v>6</v>
      </c>
      <c r="F88" s="8" t="s">
        <v>9</v>
      </c>
      <c r="G88" s="8" t="s">
        <v>22</v>
      </c>
      <c r="H88" s="16" t="s">
        <v>272</v>
      </c>
      <c r="I88" s="14" t="s">
        <v>98</v>
      </c>
      <c r="J88" s="16" t="s">
        <v>167</v>
      </c>
    </row>
    <row r="89" spans="1:10" x14ac:dyDescent="0.35">
      <c r="A89" s="19" t="s">
        <v>291</v>
      </c>
      <c r="B89" s="14">
        <f t="shared" si="2"/>
        <v>86</v>
      </c>
      <c r="C89" s="15">
        <f t="shared" si="3"/>
        <v>8.2200000000000273</v>
      </c>
      <c r="D89" s="15">
        <v>428.22</v>
      </c>
      <c r="E89" s="8" t="s">
        <v>6</v>
      </c>
      <c r="F89" s="8" t="s">
        <v>9</v>
      </c>
      <c r="G89" s="8" t="s">
        <v>22</v>
      </c>
      <c r="H89" s="16" t="s">
        <v>236</v>
      </c>
      <c r="I89" s="14" t="s">
        <v>48</v>
      </c>
      <c r="J89" s="16" t="s">
        <v>90</v>
      </c>
    </row>
    <row r="90" spans="1:10" x14ac:dyDescent="0.35">
      <c r="A90" s="19" t="s">
        <v>291</v>
      </c>
      <c r="B90" s="14">
        <f t="shared" si="2"/>
        <v>87</v>
      </c>
      <c r="C90" s="15">
        <f t="shared" si="3"/>
        <v>1.1099999999999568</v>
      </c>
      <c r="D90" s="15">
        <v>429.33</v>
      </c>
      <c r="E90" s="8" t="s">
        <v>6</v>
      </c>
      <c r="F90" s="8" t="s">
        <v>13</v>
      </c>
      <c r="G90" s="8" t="s">
        <v>21</v>
      </c>
      <c r="H90" s="16"/>
      <c r="I90" s="14" t="s">
        <v>60</v>
      </c>
      <c r="J90" s="16" t="s">
        <v>218</v>
      </c>
    </row>
    <row r="91" spans="1:10" x14ac:dyDescent="0.35">
      <c r="A91" s="19" t="s">
        <v>291</v>
      </c>
      <c r="B91" s="14">
        <f t="shared" si="2"/>
        <v>88</v>
      </c>
      <c r="C91" s="15">
        <f t="shared" si="3"/>
        <v>28.28000000000003</v>
      </c>
      <c r="D91" s="15">
        <v>457.61</v>
      </c>
      <c r="E91" s="8"/>
      <c r="F91" s="8" t="s">
        <v>11</v>
      </c>
      <c r="G91" s="8" t="s">
        <v>21</v>
      </c>
      <c r="H91" s="16"/>
      <c r="I91" s="14" t="s">
        <v>61</v>
      </c>
      <c r="J91" s="16" t="s">
        <v>168</v>
      </c>
    </row>
    <row r="92" spans="1:10" x14ac:dyDescent="0.35">
      <c r="A92" s="19" t="s">
        <v>291</v>
      </c>
      <c r="B92" s="14">
        <f t="shared" si="2"/>
        <v>89</v>
      </c>
      <c r="C92" s="15">
        <f t="shared" si="3"/>
        <v>4.1599999999999682</v>
      </c>
      <c r="D92" s="15">
        <v>461.77</v>
      </c>
      <c r="E92" s="8" t="s">
        <v>6</v>
      </c>
      <c r="F92" s="8" t="s">
        <v>14</v>
      </c>
      <c r="G92" s="8" t="s">
        <v>19</v>
      </c>
      <c r="H92" s="16" t="s">
        <v>254</v>
      </c>
      <c r="I92" s="14"/>
      <c r="J92" s="22" t="s">
        <v>305</v>
      </c>
    </row>
    <row r="93" spans="1:10" x14ac:dyDescent="0.35">
      <c r="A93" s="19" t="s">
        <v>291</v>
      </c>
      <c r="B93" s="10">
        <f t="shared" si="2"/>
        <v>90</v>
      </c>
      <c r="C93" s="11">
        <f t="shared" si="3"/>
        <v>0.25</v>
      </c>
      <c r="D93" s="11">
        <v>462.02</v>
      </c>
      <c r="E93" s="12"/>
      <c r="F93" s="12"/>
      <c r="G93" s="12" t="s">
        <v>16</v>
      </c>
      <c r="H93" s="13" t="s">
        <v>268</v>
      </c>
      <c r="I93" s="10"/>
      <c r="J93" s="13" t="s">
        <v>281</v>
      </c>
    </row>
    <row r="94" spans="1:10" x14ac:dyDescent="0.35">
      <c r="B94" s="14">
        <f t="shared" si="2"/>
        <v>91</v>
      </c>
      <c r="C94" s="15">
        <f t="shared" si="3"/>
        <v>6.9999999999993179E-2</v>
      </c>
      <c r="D94" s="15">
        <v>462.09</v>
      </c>
      <c r="E94" s="8"/>
      <c r="F94" s="8" t="s">
        <v>11</v>
      </c>
      <c r="G94" s="8" t="s">
        <v>21</v>
      </c>
      <c r="H94" s="16"/>
      <c r="I94" s="14" t="s">
        <v>62</v>
      </c>
      <c r="J94" s="16" t="s">
        <v>219</v>
      </c>
    </row>
    <row r="95" spans="1:10" x14ac:dyDescent="0.35">
      <c r="B95" s="14">
        <f t="shared" si="2"/>
        <v>92</v>
      </c>
      <c r="C95" s="15">
        <f t="shared" si="3"/>
        <v>0.15000000000003411</v>
      </c>
      <c r="D95" s="15">
        <v>462.24</v>
      </c>
      <c r="E95" s="8"/>
      <c r="F95" s="8" t="s">
        <v>12</v>
      </c>
      <c r="G95" s="8" t="s">
        <v>22</v>
      </c>
      <c r="H95" s="16"/>
      <c r="I95" s="14" t="s">
        <v>62</v>
      </c>
      <c r="J95" s="16" t="s">
        <v>169</v>
      </c>
    </row>
    <row r="96" spans="1:10" x14ac:dyDescent="0.35">
      <c r="B96" s="14">
        <f t="shared" si="2"/>
        <v>93</v>
      </c>
      <c r="C96" s="15">
        <f t="shared" si="3"/>
        <v>5.5299999999999727</v>
      </c>
      <c r="D96" s="15">
        <v>467.77</v>
      </c>
      <c r="E96" s="8"/>
      <c r="F96" s="8" t="s">
        <v>9</v>
      </c>
      <c r="G96" s="8" t="s">
        <v>22</v>
      </c>
      <c r="H96" s="16"/>
      <c r="I96" s="14" t="s">
        <v>31</v>
      </c>
      <c r="J96" s="16" t="s">
        <v>90</v>
      </c>
    </row>
    <row r="97" spans="2:10" x14ac:dyDescent="0.35">
      <c r="B97" s="14">
        <f t="shared" si="2"/>
        <v>94</v>
      </c>
      <c r="C97" s="15">
        <f t="shared" si="3"/>
        <v>1.4500000000000455</v>
      </c>
      <c r="D97" s="15">
        <v>469.22</v>
      </c>
      <c r="E97" s="8"/>
      <c r="F97" s="8" t="s">
        <v>13</v>
      </c>
      <c r="G97" s="8" t="s">
        <v>21</v>
      </c>
      <c r="H97" s="16"/>
      <c r="I97" s="14" t="s">
        <v>63</v>
      </c>
      <c r="J97" s="16" t="s">
        <v>170</v>
      </c>
    </row>
    <row r="98" spans="2:10" x14ac:dyDescent="0.35">
      <c r="B98" s="14">
        <f t="shared" si="2"/>
        <v>95</v>
      </c>
      <c r="C98" s="15">
        <f t="shared" si="3"/>
        <v>6.589999999999975</v>
      </c>
      <c r="D98" s="15">
        <v>475.81</v>
      </c>
      <c r="E98" s="8" t="s">
        <v>8</v>
      </c>
      <c r="F98" s="8" t="s">
        <v>11</v>
      </c>
      <c r="G98" s="8" t="s">
        <v>22</v>
      </c>
      <c r="H98" s="16"/>
      <c r="I98" s="14" t="s">
        <v>64</v>
      </c>
      <c r="J98" s="16" t="s">
        <v>171</v>
      </c>
    </row>
    <row r="99" spans="2:10" ht="49.5" x14ac:dyDescent="0.35">
      <c r="B99" s="14">
        <f t="shared" si="2"/>
        <v>96</v>
      </c>
      <c r="C99" s="15">
        <f t="shared" si="3"/>
        <v>1.1700000000000159</v>
      </c>
      <c r="D99" s="15">
        <v>476.98</v>
      </c>
      <c r="E99" s="8" t="s">
        <v>6</v>
      </c>
      <c r="F99" s="8" t="s">
        <v>15</v>
      </c>
      <c r="G99" s="8" t="s">
        <v>20</v>
      </c>
      <c r="H99" s="16" t="s">
        <v>255</v>
      </c>
      <c r="I99" s="14"/>
      <c r="J99" s="16" t="s">
        <v>314</v>
      </c>
    </row>
    <row r="100" spans="2:10" x14ac:dyDescent="0.35">
      <c r="B100" s="14">
        <f t="shared" si="2"/>
        <v>97</v>
      </c>
      <c r="C100" s="15">
        <f t="shared" si="3"/>
        <v>4.8499999999999659</v>
      </c>
      <c r="D100" s="15">
        <v>481.83</v>
      </c>
      <c r="E100" s="8"/>
      <c r="F100" s="8" t="s">
        <v>13</v>
      </c>
      <c r="G100" s="8" t="s">
        <v>21</v>
      </c>
      <c r="H100" s="16"/>
      <c r="I100" s="14" t="s">
        <v>65</v>
      </c>
      <c r="J100" s="16" t="s">
        <v>172</v>
      </c>
    </row>
    <row r="101" spans="2:10" ht="49.5" x14ac:dyDescent="0.35">
      <c r="B101" s="14">
        <f t="shared" si="2"/>
        <v>98</v>
      </c>
      <c r="C101" s="15">
        <f t="shared" si="3"/>
        <v>3.0699999999999932</v>
      </c>
      <c r="D101" s="15">
        <v>484.9</v>
      </c>
      <c r="E101" s="8"/>
      <c r="F101" s="8" t="s">
        <v>12</v>
      </c>
      <c r="G101" s="8" t="s">
        <v>22</v>
      </c>
      <c r="H101" s="16"/>
      <c r="I101" s="14" t="s">
        <v>52</v>
      </c>
      <c r="J101" s="16" t="s">
        <v>269</v>
      </c>
    </row>
    <row r="102" spans="2:10" ht="33" x14ac:dyDescent="0.35">
      <c r="B102" s="14">
        <f t="shared" si="2"/>
        <v>99</v>
      </c>
      <c r="C102" s="15">
        <f t="shared" si="3"/>
        <v>4.9700000000000273</v>
      </c>
      <c r="D102" s="15">
        <v>489.87</v>
      </c>
      <c r="E102" s="8" t="s">
        <v>8</v>
      </c>
      <c r="F102" s="8" t="s">
        <v>11</v>
      </c>
      <c r="G102" s="8" t="s">
        <v>21</v>
      </c>
      <c r="H102" s="16"/>
      <c r="I102" s="14" t="s">
        <v>38</v>
      </c>
      <c r="J102" s="16" t="s">
        <v>139</v>
      </c>
    </row>
    <row r="103" spans="2:10" x14ac:dyDescent="0.35">
      <c r="B103" s="14">
        <f t="shared" si="2"/>
        <v>100</v>
      </c>
      <c r="C103" s="15">
        <f t="shared" si="3"/>
        <v>2.6800000000000068</v>
      </c>
      <c r="D103" s="15">
        <v>492.55</v>
      </c>
      <c r="E103" s="8"/>
      <c r="F103" s="18" t="s">
        <v>220</v>
      </c>
      <c r="G103" s="8" t="s">
        <v>221</v>
      </c>
      <c r="H103" s="16" t="s">
        <v>222</v>
      </c>
      <c r="I103" s="14" t="s">
        <v>223</v>
      </c>
      <c r="J103" s="16"/>
    </row>
    <row r="104" spans="2:10" x14ac:dyDescent="0.35">
      <c r="B104" s="14">
        <f t="shared" si="2"/>
        <v>101</v>
      </c>
      <c r="C104" s="15">
        <f t="shared" si="3"/>
        <v>10.370000000000005</v>
      </c>
      <c r="D104" s="15">
        <v>502.92</v>
      </c>
      <c r="E104" s="8"/>
      <c r="F104" s="8" t="s">
        <v>14</v>
      </c>
      <c r="G104" s="8" t="s">
        <v>18</v>
      </c>
      <c r="H104" s="16"/>
      <c r="I104" s="14" t="s">
        <v>100</v>
      </c>
      <c r="J104" s="16" t="s">
        <v>173</v>
      </c>
    </row>
    <row r="105" spans="2:10" x14ac:dyDescent="0.35">
      <c r="B105" s="14">
        <f t="shared" si="2"/>
        <v>102</v>
      </c>
      <c r="C105" s="15">
        <f t="shared" si="3"/>
        <v>8.6699999999999591</v>
      </c>
      <c r="D105" s="15">
        <v>511.59</v>
      </c>
      <c r="E105" s="8" t="s">
        <v>8</v>
      </c>
      <c r="F105" s="8" t="s">
        <v>11</v>
      </c>
      <c r="G105" s="8" t="s">
        <v>22</v>
      </c>
      <c r="H105" s="16"/>
      <c r="I105" s="14" t="s">
        <v>39</v>
      </c>
      <c r="J105" s="16" t="s">
        <v>140</v>
      </c>
    </row>
    <row r="106" spans="2:10" ht="33" x14ac:dyDescent="0.35">
      <c r="B106" s="10">
        <f t="shared" si="2"/>
        <v>103</v>
      </c>
      <c r="C106" s="11">
        <f t="shared" si="3"/>
        <v>4.2600000000000477</v>
      </c>
      <c r="D106" s="11">
        <v>515.85</v>
      </c>
      <c r="E106" s="12"/>
      <c r="F106" s="12"/>
      <c r="G106" s="12" t="s">
        <v>17</v>
      </c>
      <c r="H106" s="13" t="s">
        <v>227</v>
      </c>
      <c r="I106" s="10"/>
      <c r="J106" s="13" t="s">
        <v>298</v>
      </c>
    </row>
    <row r="107" spans="2:10" x14ac:dyDescent="0.35">
      <c r="B107" s="14">
        <f t="shared" si="2"/>
        <v>104</v>
      </c>
      <c r="C107" s="15">
        <f t="shared" si="3"/>
        <v>2.67999999999995</v>
      </c>
      <c r="D107" s="15">
        <v>518.53</v>
      </c>
      <c r="E107" s="8" t="s">
        <v>6</v>
      </c>
      <c r="F107" s="8" t="s">
        <v>12</v>
      </c>
      <c r="G107" s="8" t="s">
        <v>22</v>
      </c>
      <c r="H107" s="16"/>
      <c r="I107" s="14" t="s">
        <v>32</v>
      </c>
      <c r="J107" s="16" t="s">
        <v>141</v>
      </c>
    </row>
    <row r="108" spans="2:10" x14ac:dyDescent="0.35">
      <c r="B108" s="14">
        <f t="shared" si="2"/>
        <v>105</v>
      </c>
      <c r="C108" s="15">
        <f t="shared" si="3"/>
        <v>6.8700000000000045</v>
      </c>
      <c r="D108" s="15">
        <v>525.4</v>
      </c>
      <c r="E108" s="8" t="s">
        <v>6</v>
      </c>
      <c r="F108" s="8" t="s">
        <v>9</v>
      </c>
      <c r="G108" s="8" t="s">
        <v>21</v>
      </c>
      <c r="H108" s="16" t="s">
        <v>256</v>
      </c>
      <c r="I108" s="14" t="s">
        <v>84</v>
      </c>
      <c r="J108" s="16" t="s">
        <v>90</v>
      </c>
    </row>
    <row r="109" spans="2:10" x14ac:dyDescent="0.35">
      <c r="B109" s="14">
        <f t="shared" si="2"/>
        <v>106</v>
      </c>
      <c r="C109" s="15">
        <f t="shared" si="3"/>
        <v>2.5500000000000682</v>
      </c>
      <c r="D109" s="15">
        <v>527.95000000000005</v>
      </c>
      <c r="E109" s="8" t="s">
        <v>6</v>
      </c>
      <c r="F109" s="8" t="s">
        <v>9</v>
      </c>
      <c r="G109" s="8" t="s">
        <v>22</v>
      </c>
      <c r="H109" s="16"/>
      <c r="I109" s="14" t="s">
        <v>33</v>
      </c>
      <c r="J109" s="16" t="s">
        <v>142</v>
      </c>
    </row>
    <row r="110" spans="2:10" x14ac:dyDescent="0.35">
      <c r="B110" s="14">
        <f t="shared" si="2"/>
        <v>107</v>
      </c>
      <c r="C110" s="15">
        <f t="shared" si="3"/>
        <v>3.9699999999999136</v>
      </c>
      <c r="D110" s="15">
        <v>531.91999999999996</v>
      </c>
      <c r="E110" s="8"/>
      <c r="F110" s="8" t="s">
        <v>12</v>
      </c>
      <c r="G110" s="8" t="s">
        <v>22</v>
      </c>
      <c r="H110" s="16"/>
      <c r="I110" s="14" t="s">
        <v>40</v>
      </c>
      <c r="J110" s="16" t="s">
        <v>174</v>
      </c>
    </row>
    <row r="111" spans="2:10" x14ac:dyDescent="0.35">
      <c r="B111" s="14">
        <f t="shared" si="2"/>
        <v>108</v>
      </c>
      <c r="C111" s="15">
        <f t="shared" si="3"/>
        <v>0.32000000000005002</v>
      </c>
      <c r="D111" s="15">
        <v>532.24</v>
      </c>
      <c r="E111" s="8" t="s">
        <v>8</v>
      </c>
      <c r="F111" s="8" t="s">
        <v>11</v>
      </c>
      <c r="G111" s="8" t="s">
        <v>22</v>
      </c>
      <c r="H111" s="16"/>
      <c r="I111" s="14" t="s">
        <v>41</v>
      </c>
      <c r="J111" s="16" t="s">
        <v>90</v>
      </c>
    </row>
    <row r="112" spans="2:10" x14ac:dyDescent="0.35">
      <c r="B112" s="14">
        <f t="shared" si="2"/>
        <v>109</v>
      </c>
      <c r="C112" s="15">
        <f t="shared" si="3"/>
        <v>1.2899999999999636</v>
      </c>
      <c r="D112" s="15">
        <v>533.53</v>
      </c>
      <c r="E112" s="8" t="s">
        <v>8</v>
      </c>
      <c r="F112" s="8" t="s">
        <v>11</v>
      </c>
      <c r="G112" s="8" t="s">
        <v>22</v>
      </c>
      <c r="H112" s="16"/>
      <c r="I112" s="14" t="s">
        <v>42</v>
      </c>
      <c r="J112" s="16" t="s">
        <v>143</v>
      </c>
    </row>
    <row r="113" spans="2:10" x14ac:dyDescent="0.35">
      <c r="B113" s="14">
        <f t="shared" si="2"/>
        <v>110</v>
      </c>
      <c r="C113" s="15">
        <f t="shared" si="3"/>
        <v>5.6299999999999955</v>
      </c>
      <c r="D113" s="15">
        <v>539.16</v>
      </c>
      <c r="E113" s="8" t="s">
        <v>6</v>
      </c>
      <c r="F113" s="8" t="s">
        <v>9</v>
      </c>
      <c r="G113" s="8" t="s">
        <v>22</v>
      </c>
      <c r="H113" s="16" t="s">
        <v>257</v>
      </c>
      <c r="I113" s="14" t="s">
        <v>85</v>
      </c>
      <c r="J113" s="16" t="s">
        <v>90</v>
      </c>
    </row>
    <row r="114" spans="2:10" ht="49.5" x14ac:dyDescent="0.35">
      <c r="B114" s="10">
        <f t="shared" si="2"/>
        <v>111</v>
      </c>
      <c r="C114" s="11">
        <f t="shared" si="3"/>
        <v>0.99000000000000909</v>
      </c>
      <c r="D114" s="11">
        <v>540.15</v>
      </c>
      <c r="E114" s="12"/>
      <c r="F114" s="12"/>
      <c r="G114" s="12" t="s">
        <v>17</v>
      </c>
      <c r="H114" s="13" t="s">
        <v>300</v>
      </c>
      <c r="I114" s="10"/>
      <c r="J114" s="13" t="s">
        <v>301</v>
      </c>
    </row>
    <row r="115" spans="2:10" x14ac:dyDescent="0.35">
      <c r="B115" s="14">
        <f t="shared" si="2"/>
        <v>112</v>
      </c>
      <c r="C115" s="15">
        <f t="shared" si="3"/>
        <v>3.0900000000000318</v>
      </c>
      <c r="D115" s="15">
        <v>543.24</v>
      </c>
      <c r="E115" s="8"/>
      <c r="F115" s="8" t="s">
        <v>10</v>
      </c>
      <c r="G115" s="8" t="s">
        <v>20</v>
      </c>
      <c r="H115" s="16" t="s">
        <v>34</v>
      </c>
      <c r="I115" s="14"/>
      <c r="J115" s="16" t="s">
        <v>90</v>
      </c>
    </row>
    <row r="116" spans="2:10" x14ac:dyDescent="0.35">
      <c r="B116" s="14">
        <f t="shared" si="2"/>
        <v>113</v>
      </c>
      <c r="C116" s="15">
        <f t="shared" si="3"/>
        <v>26.649999999999977</v>
      </c>
      <c r="D116" s="15">
        <v>569.89</v>
      </c>
      <c r="E116" s="8" t="s">
        <v>6</v>
      </c>
      <c r="F116" s="8" t="s">
        <v>9</v>
      </c>
      <c r="G116" s="8" t="s">
        <v>20</v>
      </c>
      <c r="H116" s="16" t="s">
        <v>258</v>
      </c>
      <c r="I116" s="14" t="s">
        <v>85</v>
      </c>
      <c r="J116" s="17" t="s">
        <v>284</v>
      </c>
    </row>
    <row r="117" spans="2:10" x14ac:dyDescent="0.35">
      <c r="B117" s="14">
        <f t="shared" si="2"/>
        <v>114</v>
      </c>
      <c r="C117" s="15">
        <f t="shared" si="3"/>
        <v>2.2699999999999818</v>
      </c>
      <c r="D117" s="15">
        <v>572.16</v>
      </c>
      <c r="E117" s="8"/>
      <c r="F117" s="8" t="s">
        <v>12</v>
      </c>
      <c r="G117" s="8" t="s">
        <v>20</v>
      </c>
      <c r="H117" s="16"/>
      <c r="I117" s="14"/>
      <c r="J117" s="17" t="s">
        <v>285</v>
      </c>
    </row>
    <row r="118" spans="2:10" x14ac:dyDescent="0.35">
      <c r="B118" s="14">
        <f t="shared" si="2"/>
        <v>115</v>
      </c>
      <c r="C118" s="15">
        <f t="shared" si="3"/>
        <v>9.9700000000000273</v>
      </c>
      <c r="D118" s="15">
        <v>582.13</v>
      </c>
      <c r="E118" s="8" t="s">
        <v>6</v>
      </c>
      <c r="F118" s="8" t="s">
        <v>11</v>
      </c>
      <c r="G118" s="8" t="s">
        <v>21</v>
      </c>
      <c r="H118" s="16" t="s">
        <v>259</v>
      </c>
      <c r="I118" s="14" t="s">
        <v>86</v>
      </c>
      <c r="J118" s="16" t="s">
        <v>175</v>
      </c>
    </row>
    <row r="119" spans="2:10" x14ac:dyDescent="0.35">
      <c r="B119" s="14">
        <f t="shared" si="2"/>
        <v>116</v>
      </c>
      <c r="C119" s="15">
        <f t="shared" si="3"/>
        <v>1.4700000000000273</v>
      </c>
      <c r="D119" s="15">
        <v>583.6</v>
      </c>
      <c r="E119" s="8"/>
      <c r="F119" s="8" t="s">
        <v>12</v>
      </c>
      <c r="G119" s="8" t="s">
        <v>22</v>
      </c>
      <c r="H119" s="16"/>
      <c r="I119" s="14" t="s">
        <v>35</v>
      </c>
      <c r="J119" s="16" t="s">
        <v>90</v>
      </c>
    </row>
    <row r="120" spans="2:10" x14ac:dyDescent="0.35">
      <c r="B120" s="14">
        <f t="shared" si="2"/>
        <v>117</v>
      </c>
      <c r="C120" s="15">
        <f t="shared" si="3"/>
        <v>1.9399999999999409</v>
      </c>
      <c r="D120" s="15">
        <v>585.54</v>
      </c>
      <c r="E120" s="8" t="s">
        <v>6</v>
      </c>
      <c r="F120" s="8" t="s">
        <v>11</v>
      </c>
      <c r="G120" s="8" t="s">
        <v>22</v>
      </c>
      <c r="H120" s="16" t="s">
        <v>260</v>
      </c>
      <c r="I120" s="14" t="s">
        <v>87</v>
      </c>
      <c r="J120" s="16" t="s">
        <v>90</v>
      </c>
    </row>
    <row r="121" spans="2:10" x14ac:dyDescent="0.35">
      <c r="B121" s="14">
        <f t="shared" si="2"/>
        <v>118</v>
      </c>
      <c r="C121" s="15">
        <f t="shared" si="3"/>
        <v>0.44000000000005457</v>
      </c>
      <c r="D121" s="15">
        <v>585.98</v>
      </c>
      <c r="E121" s="8" t="s">
        <v>6</v>
      </c>
      <c r="F121" s="8" t="s">
        <v>13</v>
      </c>
      <c r="G121" s="8" t="s">
        <v>21</v>
      </c>
      <c r="H121" s="16"/>
      <c r="I121" s="14" t="s">
        <v>52</v>
      </c>
      <c r="J121" s="16" t="s">
        <v>176</v>
      </c>
    </row>
    <row r="122" spans="2:10" x14ac:dyDescent="0.35">
      <c r="B122" s="14">
        <f t="shared" si="2"/>
        <v>119</v>
      </c>
      <c r="C122" s="15">
        <f t="shared" si="3"/>
        <v>4.2100000000000364</v>
      </c>
      <c r="D122" s="15">
        <v>590.19000000000005</v>
      </c>
      <c r="E122" s="8"/>
      <c r="F122" s="8" t="s">
        <v>14</v>
      </c>
      <c r="G122" s="8" t="s">
        <v>23</v>
      </c>
      <c r="H122" s="16"/>
      <c r="I122" s="14"/>
      <c r="J122" s="16" t="s">
        <v>90</v>
      </c>
    </row>
    <row r="123" spans="2:10" x14ac:dyDescent="0.35">
      <c r="B123" s="14">
        <f t="shared" si="2"/>
        <v>120</v>
      </c>
      <c r="C123" s="15">
        <f t="shared" si="3"/>
        <v>0.80999999999994543</v>
      </c>
      <c r="D123" s="15">
        <v>591</v>
      </c>
      <c r="E123" s="8" t="s">
        <v>6</v>
      </c>
      <c r="F123" s="8" t="s">
        <v>9</v>
      </c>
      <c r="G123" s="8" t="s">
        <v>21</v>
      </c>
      <c r="H123" s="16" t="s">
        <v>261</v>
      </c>
      <c r="I123" s="14" t="s">
        <v>88</v>
      </c>
      <c r="J123" s="16" t="s">
        <v>90</v>
      </c>
    </row>
    <row r="124" spans="2:10" x14ac:dyDescent="0.35">
      <c r="B124" s="14">
        <f t="shared" si="2"/>
        <v>121</v>
      </c>
      <c r="C124" s="15">
        <f t="shared" si="3"/>
        <v>1.6200000000000045</v>
      </c>
      <c r="D124" s="15">
        <v>592.62</v>
      </c>
      <c r="E124" s="8" t="s">
        <v>6</v>
      </c>
      <c r="F124" s="8" t="s">
        <v>12</v>
      </c>
      <c r="G124" s="8" t="s">
        <v>22</v>
      </c>
      <c r="H124" s="16"/>
      <c r="I124" s="14" t="s">
        <v>36</v>
      </c>
      <c r="J124" s="16" t="s">
        <v>90</v>
      </c>
    </row>
    <row r="125" spans="2:10" x14ac:dyDescent="0.35">
      <c r="B125" s="14">
        <f t="shared" si="2"/>
        <v>122</v>
      </c>
      <c r="C125" s="15">
        <f t="shared" si="3"/>
        <v>0.46000000000003638</v>
      </c>
      <c r="D125" s="15">
        <v>593.08000000000004</v>
      </c>
      <c r="E125" s="8" t="s">
        <v>6</v>
      </c>
      <c r="F125" s="8" t="s">
        <v>15</v>
      </c>
      <c r="G125" s="8" t="s">
        <v>21</v>
      </c>
      <c r="H125" s="16" t="s">
        <v>262</v>
      </c>
      <c r="I125" s="14"/>
      <c r="J125" s="16" t="s">
        <v>94</v>
      </c>
    </row>
    <row r="126" spans="2:10" x14ac:dyDescent="0.35">
      <c r="B126" s="14">
        <f t="shared" si="2"/>
        <v>123</v>
      </c>
      <c r="C126" s="15">
        <f t="shared" si="3"/>
        <v>5.7299999999999045</v>
      </c>
      <c r="D126" s="15">
        <v>598.80999999999995</v>
      </c>
      <c r="E126" s="8" t="s">
        <v>6</v>
      </c>
      <c r="F126" s="8" t="s">
        <v>9</v>
      </c>
      <c r="G126" s="8" t="s">
        <v>22</v>
      </c>
      <c r="H126" s="16" t="s">
        <v>263</v>
      </c>
      <c r="I126" s="14" t="s">
        <v>89</v>
      </c>
      <c r="J126" s="16" t="s">
        <v>95</v>
      </c>
    </row>
    <row r="127" spans="2:10" ht="33" x14ac:dyDescent="0.35">
      <c r="B127" s="10">
        <f t="shared" si="2"/>
        <v>124</v>
      </c>
      <c r="C127" s="11">
        <f t="shared" si="3"/>
        <v>2.5600000000000591</v>
      </c>
      <c r="D127" s="11">
        <v>601.37</v>
      </c>
      <c r="E127" s="12"/>
      <c r="F127" s="12"/>
      <c r="G127" s="12" t="s">
        <v>16</v>
      </c>
      <c r="H127" s="13" t="s">
        <v>47</v>
      </c>
      <c r="I127" s="10"/>
      <c r="J127" s="13" t="s">
        <v>225</v>
      </c>
    </row>
    <row r="128" spans="2:10" x14ac:dyDescent="0.35">
      <c r="B128" s="14">
        <f t="shared" si="2"/>
        <v>125</v>
      </c>
      <c r="C128" s="15">
        <f t="shared" si="3"/>
        <v>0.68999999999994088</v>
      </c>
      <c r="D128" s="15">
        <v>602.05999999999995</v>
      </c>
      <c r="E128" s="8" t="s">
        <v>6</v>
      </c>
      <c r="F128" s="8" t="s">
        <v>9</v>
      </c>
      <c r="G128" s="8" t="s">
        <v>21</v>
      </c>
      <c r="H128" s="16" t="s">
        <v>264</v>
      </c>
      <c r="I128" s="14" t="s">
        <v>104</v>
      </c>
      <c r="J128" s="16" t="s">
        <v>90</v>
      </c>
    </row>
    <row r="129" spans="2:10" x14ac:dyDescent="0.35">
      <c r="B129" s="10">
        <f t="shared" si="2"/>
        <v>126</v>
      </c>
      <c r="C129" s="11">
        <f t="shared" si="3"/>
        <v>0.47000000000002728</v>
      </c>
      <c r="D129" s="11">
        <v>602.53</v>
      </c>
      <c r="E129" s="12" t="s">
        <v>6</v>
      </c>
      <c r="F129" s="12" t="s">
        <v>9</v>
      </c>
      <c r="G129" s="12" t="s">
        <v>17</v>
      </c>
      <c r="H129" s="20" t="s">
        <v>287</v>
      </c>
      <c r="I129" s="21" t="s">
        <v>288</v>
      </c>
      <c r="J129" s="21" t="s">
        <v>289</v>
      </c>
    </row>
    <row r="131" spans="2:10" x14ac:dyDescent="0.35">
      <c r="B131" s="1" t="s">
        <v>117</v>
      </c>
    </row>
    <row r="132" spans="2:10" x14ac:dyDescent="0.35">
      <c r="B132" s="1" t="s">
        <v>105</v>
      </c>
      <c r="H132" s="4" t="s">
        <v>106</v>
      </c>
    </row>
    <row r="133" spans="2:10" x14ac:dyDescent="0.35">
      <c r="B133" s="7" t="s">
        <v>2</v>
      </c>
      <c r="C133" s="8" t="s">
        <v>1</v>
      </c>
      <c r="D133" s="8" t="s">
        <v>0</v>
      </c>
      <c r="E133" s="8" t="s">
        <v>3</v>
      </c>
      <c r="F133" s="8" t="s">
        <v>4</v>
      </c>
      <c r="G133" s="8" t="s">
        <v>5</v>
      </c>
      <c r="H133" s="9" t="s">
        <v>24</v>
      </c>
      <c r="I133" s="7" t="s">
        <v>101</v>
      </c>
      <c r="J133" s="9" t="s">
        <v>102</v>
      </c>
    </row>
    <row r="134" spans="2:10" x14ac:dyDescent="0.35">
      <c r="B134" s="14" t="s">
        <v>122</v>
      </c>
      <c r="C134" s="15">
        <v>0</v>
      </c>
      <c r="D134" s="15">
        <v>0</v>
      </c>
      <c r="E134" s="8"/>
      <c r="F134" s="8" t="s">
        <v>12</v>
      </c>
      <c r="G134" s="8" t="s">
        <v>22</v>
      </c>
      <c r="H134" s="16" t="s">
        <v>115</v>
      </c>
      <c r="I134" s="14" t="s">
        <v>51</v>
      </c>
      <c r="J134" s="16"/>
    </row>
    <row r="135" spans="2:10" x14ac:dyDescent="0.35">
      <c r="B135" s="14" t="s">
        <v>123</v>
      </c>
      <c r="C135" s="15">
        <f>D135-D134</f>
        <v>0.04</v>
      </c>
      <c r="D135" s="15">
        <v>0.04</v>
      </c>
      <c r="E135" s="8"/>
      <c r="F135" s="8" t="s">
        <v>13</v>
      </c>
      <c r="G135" s="8" t="s">
        <v>21</v>
      </c>
      <c r="H135" s="16" t="s">
        <v>107</v>
      </c>
      <c r="I135" s="14"/>
      <c r="J135" s="16"/>
    </row>
    <row r="136" spans="2:10" ht="49.5" x14ac:dyDescent="0.35">
      <c r="B136" s="14" t="s">
        <v>124</v>
      </c>
      <c r="C136" s="15">
        <f t="shared" ref="C136:C141" si="4">D136-D135</f>
        <v>0.43</v>
      </c>
      <c r="D136" s="15">
        <v>0.47</v>
      </c>
      <c r="E136" s="8"/>
      <c r="F136" s="8" t="s">
        <v>10</v>
      </c>
      <c r="G136" s="8" t="s">
        <v>20</v>
      </c>
      <c r="H136" s="16" t="s">
        <v>108</v>
      </c>
      <c r="I136" s="14" t="s">
        <v>110</v>
      </c>
      <c r="J136" s="16" t="s">
        <v>296</v>
      </c>
    </row>
    <row r="137" spans="2:10" x14ac:dyDescent="0.35">
      <c r="B137" s="14" t="s">
        <v>125</v>
      </c>
      <c r="C137" s="15">
        <f t="shared" si="4"/>
        <v>3.9700000000000006</v>
      </c>
      <c r="D137" s="15">
        <v>4.4400000000000004</v>
      </c>
      <c r="E137" s="8"/>
      <c r="F137" s="8" t="s">
        <v>13</v>
      </c>
      <c r="G137" s="8" t="s">
        <v>21</v>
      </c>
      <c r="H137" s="16" t="s">
        <v>109</v>
      </c>
      <c r="I137" s="14"/>
      <c r="J137" s="16"/>
    </row>
    <row r="138" spans="2:10" x14ac:dyDescent="0.35">
      <c r="B138" s="14" t="s">
        <v>126</v>
      </c>
      <c r="C138" s="15">
        <f t="shared" si="4"/>
        <v>0.29000000000000004</v>
      </c>
      <c r="D138" s="15">
        <v>4.7300000000000004</v>
      </c>
      <c r="E138" s="8"/>
      <c r="F138" s="8" t="s">
        <v>11</v>
      </c>
      <c r="G138" s="8" t="s">
        <v>22</v>
      </c>
      <c r="H138" s="16" t="s">
        <v>112</v>
      </c>
      <c r="I138" s="14" t="s">
        <v>111</v>
      </c>
      <c r="J138" s="16"/>
    </row>
    <row r="139" spans="2:10" x14ac:dyDescent="0.35">
      <c r="B139" s="14" t="s">
        <v>127</v>
      </c>
      <c r="C139" s="15">
        <f t="shared" si="4"/>
        <v>0.62999999999999989</v>
      </c>
      <c r="D139" s="15">
        <v>5.36</v>
      </c>
      <c r="E139" s="8"/>
      <c r="F139" s="8" t="s">
        <v>12</v>
      </c>
      <c r="G139" s="8" t="s">
        <v>22</v>
      </c>
      <c r="H139" s="16" t="s">
        <v>113</v>
      </c>
      <c r="I139" s="14"/>
      <c r="J139" s="16" t="s">
        <v>114</v>
      </c>
    </row>
    <row r="140" spans="2:10" ht="33" x14ac:dyDescent="0.35">
      <c r="B140" s="14" t="s">
        <v>128</v>
      </c>
      <c r="C140" s="15">
        <f t="shared" si="4"/>
        <v>7.589999999999999</v>
      </c>
      <c r="D140" s="15">
        <v>12.95</v>
      </c>
      <c r="E140" s="8"/>
      <c r="F140" s="8" t="s">
        <v>13</v>
      </c>
      <c r="G140" s="8" t="s">
        <v>21</v>
      </c>
      <c r="H140" s="16" t="s">
        <v>270</v>
      </c>
      <c r="I140" s="14"/>
      <c r="J140" s="16"/>
    </row>
    <row r="141" spans="2:10" x14ac:dyDescent="0.35">
      <c r="B141" s="14" t="s">
        <v>129</v>
      </c>
      <c r="C141" s="15">
        <f t="shared" si="4"/>
        <v>0.24000000000000021</v>
      </c>
      <c r="D141" s="15">
        <v>13.19</v>
      </c>
      <c r="E141" s="8"/>
      <c r="F141" s="8" t="s">
        <v>11</v>
      </c>
      <c r="G141" s="8" t="s">
        <v>22</v>
      </c>
      <c r="H141" s="16" t="s">
        <v>116</v>
      </c>
      <c r="I141" s="14"/>
      <c r="J141" s="16"/>
    </row>
    <row r="143" spans="2:10" x14ac:dyDescent="0.35">
      <c r="B143" s="1" t="s">
        <v>136</v>
      </c>
    </row>
    <row r="144" spans="2:10" x14ac:dyDescent="0.35">
      <c r="B144" s="1" t="s">
        <v>118</v>
      </c>
      <c r="H144" s="4" t="s">
        <v>106</v>
      </c>
    </row>
    <row r="145" spans="2:10" x14ac:dyDescent="0.35">
      <c r="B145" s="7" t="s">
        <v>2</v>
      </c>
      <c r="C145" s="8" t="s">
        <v>1</v>
      </c>
      <c r="D145" s="8" t="s">
        <v>0</v>
      </c>
      <c r="E145" s="8" t="s">
        <v>3</v>
      </c>
      <c r="F145" s="8" t="s">
        <v>4</v>
      </c>
      <c r="G145" s="8" t="s">
        <v>5</v>
      </c>
      <c r="H145" s="9" t="s">
        <v>24</v>
      </c>
      <c r="I145" s="7" t="s">
        <v>101</v>
      </c>
      <c r="J145" s="9" t="s">
        <v>102</v>
      </c>
    </row>
    <row r="146" spans="2:10" x14ac:dyDescent="0.35">
      <c r="B146" s="14" t="s">
        <v>130</v>
      </c>
      <c r="C146" s="15">
        <v>0</v>
      </c>
      <c r="D146" s="15">
        <v>0</v>
      </c>
      <c r="E146" s="7" t="s">
        <v>6</v>
      </c>
      <c r="F146" s="8" t="s">
        <v>9</v>
      </c>
      <c r="G146" s="8" t="s">
        <v>22</v>
      </c>
      <c r="H146" s="16" t="s">
        <v>275</v>
      </c>
      <c r="I146" s="14" t="s">
        <v>121</v>
      </c>
      <c r="J146" s="16"/>
    </row>
    <row r="147" spans="2:10" x14ac:dyDescent="0.35">
      <c r="B147" s="14" t="s">
        <v>131</v>
      </c>
      <c r="C147" s="15">
        <f>D147-D146</f>
        <v>1.0900000000000001</v>
      </c>
      <c r="D147" s="15">
        <v>1.0900000000000001</v>
      </c>
      <c r="E147" s="7"/>
      <c r="F147" s="8" t="s">
        <v>13</v>
      </c>
      <c r="G147" s="8" t="s">
        <v>21</v>
      </c>
      <c r="H147" s="16" t="s">
        <v>133</v>
      </c>
      <c r="I147" s="14" t="s">
        <v>134</v>
      </c>
      <c r="J147" s="16"/>
    </row>
    <row r="148" spans="2:10" x14ac:dyDescent="0.35">
      <c r="B148" s="14" t="s">
        <v>132</v>
      </c>
      <c r="C148" s="15">
        <f t="shared" ref="C148" si="5">D148-D147</f>
        <v>1.18</v>
      </c>
      <c r="D148" s="15">
        <v>2.27</v>
      </c>
      <c r="E148" s="7" t="s">
        <v>8</v>
      </c>
      <c r="F148" s="8" t="s">
        <v>11</v>
      </c>
      <c r="G148" s="8" t="s">
        <v>22</v>
      </c>
      <c r="H148" s="16" t="s">
        <v>135</v>
      </c>
      <c r="I148" s="14" t="s">
        <v>85</v>
      </c>
      <c r="J148" s="16"/>
    </row>
    <row r="149" spans="2:10" x14ac:dyDescent="0.35">
      <c r="C149" s="1"/>
      <c r="D149" s="1"/>
      <c r="E149" s="19"/>
      <c r="F149" s="1"/>
      <c r="G149" s="1"/>
    </row>
    <row r="150" spans="2:10" x14ac:dyDescent="0.35">
      <c r="B150" s="1" t="s">
        <v>295</v>
      </c>
      <c r="C150" s="1"/>
      <c r="D150" s="1"/>
      <c r="E150" s="19"/>
      <c r="F150" s="1"/>
      <c r="G150" s="1"/>
    </row>
    <row r="151" spans="2:10" x14ac:dyDescent="0.35">
      <c r="C151" s="1"/>
      <c r="D151" s="1"/>
      <c r="E151" s="19"/>
      <c r="F151" s="1"/>
      <c r="G151" s="1"/>
    </row>
    <row r="156" spans="2:10" x14ac:dyDescent="0.35">
      <c r="C156" s="1"/>
      <c r="D156" s="1"/>
      <c r="E156" s="19"/>
      <c r="F156" s="1"/>
      <c r="G156" s="1"/>
    </row>
    <row r="157" spans="2:10" x14ac:dyDescent="0.35">
      <c r="C157" s="1"/>
      <c r="D157" s="1"/>
      <c r="E157" s="19"/>
      <c r="F157" s="1"/>
      <c r="G157" s="1"/>
    </row>
    <row r="158" spans="2:10" x14ac:dyDescent="0.35">
      <c r="C158" s="1"/>
      <c r="D158" s="1"/>
      <c r="E158" s="19"/>
      <c r="F158" s="1"/>
      <c r="G158" s="1"/>
    </row>
    <row r="159" spans="2:10" x14ac:dyDescent="0.35">
      <c r="C159" s="1"/>
      <c r="D159" s="1"/>
      <c r="E159" s="19"/>
      <c r="F159" s="1"/>
      <c r="G159" s="1"/>
    </row>
    <row r="160" spans="2:10" x14ac:dyDescent="0.35">
      <c r="C160" s="1"/>
      <c r="D160" s="1"/>
      <c r="E160" s="19"/>
      <c r="F160" s="1"/>
      <c r="G160" s="1"/>
    </row>
    <row r="161" spans="2:7" x14ac:dyDescent="0.35">
      <c r="C161" s="1"/>
      <c r="D161" s="1"/>
      <c r="E161" s="19"/>
      <c r="F161" s="1"/>
      <c r="G161" s="1"/>
    </row>
    <row r="162" spans="2:7" x14ac:dyDescent="0.35">
      <c r="C162" s="1"/>
      <c r="D162" s="1"/>
      <c r="E162" s="19"/>
      <c r="F162" s="1"/>
      <c r="G162" s="1"/>
    </row>
    <row r="169" spans="2:7" x14ac:dyDescent="0.35">
      <c r="B169" s="1" t="s">
        <v>297</v>
      </c>
    </row>
    <row r="194" spans="2:2" x14ac:dyDescent="0.35">
      <c r="B194" s="1" t="s">
        <v>299</v>
      </c>
    </row>
  </sheetData>
  <autoFilter ref="B3:J129" xr:uid="{00000000-0001-0000-0000-000000000000}"/>
  <phoneticPr fontId="18"/>
  <hyperlinks>
    <hyperlink ref="H132" r:id="rId1" xr:uid="{00000000-0004-0000-0000-000000000000}"/>
    <hyperlink ref="H1" r:id="rId2" xr:uid="{00000000-0004-0000-0000-000001000000}"/>
    <hyperlink ref="H144" r:id="rId3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2023BRM603西東京600km諏訪湖-順回り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大上 建</cp:lastModifiedBy>
  <dcterms:created xsi:type="dcterms:W3CDTF">2022-03-31T06:03:43Z</dcterms:created>
  <dcterms:modified xsi:type="dcterms:W3CDTF">2023-05-22T23:22:47Z</dcterms:modified>
</cp:coreProperties>
</file>