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daijo.OFFICE\Documents\Plivate\ブルべ\BRM2023\2023BRM603西東京600km諏訪湖（主催）\キューシート\"/>
    </mc:Choice>
  </mc:AlternateContent>
  <xr:revisionPtr revIDLastSave="0" documentId="13_ncr:1_{6F1AB872-CFE0-4C6F-9841-723CBB584DFB}" xr6:coauthVersionLast="47" xr6:coauthVersionMax="47" xr10:uidLastSave="{00000000-0000-0000-0000-000000000000}"/>
  <bookViews>
    <workbookView xWindow="2175" yWindow="4935" windowWidth="21600" windowHeight="13185" xr2:uid="{00000000-000D-0000-FFFF-FFFF00000000}"/>
  </bookViews>
  <sheets>
    <sheet name="2023BRM603西東京600km諏訪湖-逆回り" sheetId="1" r:id="rId1"/>
  </sheets>
  <definedNames>
    <definedName name="_xlnm._FilterDatabase" localSheetId="0" hidden="1">'2023BRM603西東京600km諏訪湖-逆回り'!$B$3:$J$151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95" i="1" l="1"/>
  <c r="B96" i="1"/>
  <c r="B97" i="1" s="1"/>
  <c r="B98" i="1" s="1"/>
  <c r="B99" i="1" s="1"/>
  <c r="B100" i="1" s="1"/>
  <c r="C94" i="1"/>
  <c r="C95" i="1"/>
  <c r="C96" i="1"/>
  <c r="C97" i="1"/>
  <c r="C22" i="1"/>
  <c r="C23" i="1"/>
  <c r="C24" i="1"/>
  <c r="C25" i="1"/>
  <c r="C145" i="1"/>
  <c r="C146" i="1"/>
  <c r="C147" i="1"/>
  <c r="C148" i="1"/>
  <c r="C149" i="1"/>
  <c r="C150" i="1"/>
  <c r="C151" i="1"/>
  <c r="C144"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1" i="1"/>
  <c r="C20" i="1"/>
  <c r="C19" i="1"/>
  <c r="C18" i="1"/>
  <c r="C17" i="1"/>
  <c r="C16" i="1"/>
  <c r="C15" i="1"/>
  <c r="C14" i="1"/>
  <c r="C13" i="1"/>
  <c r="C12" i="1"/>
  <c r="C11" i="1"/>
  <c r="C10" i="1"/>
  <c r="C9" i="1"/>
  <c r="C8" i="1"/>
  <c r="C7" i="1"/>
  <c r="C6" i="1"/>
  <c r="B5" i="1" l="1"/>
  <c r="B6" i="1" s="1"/>
  <c r="B7" i="1" s="1"/>
  <c r="B8" i="1" s="1"/>
  <c r="B9" i="1" s="1"/>
  <c r="B10" i="1" s="1"/>
  <c r="B11" i="1" s="1"/>
  <c r="B12" i="1" s="1"/>
  <c r="B13" i="1" s="1"/>
  <c r="B14" i="1" s="1"/>
  <c r="B15" i="1" s="1"/>
  <c r="B16" i="1" s="1"/>
  <c r="B17" i="1" s="1"/>
  <c r="B18" i="1" s="1"/>
  <c r="B19" i="1" s="1"/>
  <c r="B20" i="1" s="1"/>
  <c r="B21" i="1" s="1"/>
  <c r="B22" i="1" s="1"/>
  <c r="B23" i="1" s="1"/>
  <c r="C138" i="1"/>
  <c r="C137" i="1"/>
  <c r="C5" i="1"/>
  <c r="B24" i="1" l="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alcChain>
</file>

<file path=xl/sharedStrings.xml><?xml version="1.0" encoding="utf-8"?>
<sst xmlns="http://schemas.openxmlformats.org/spreadsheetml/2006/main" count="752" uniqueCount="335">
  <si>
    <t>総距離</t>
    <rPh sb="0" eb="3">
      <t>ソウキョリ</t>
    </rPh>
    <phoneticPr fontId="18"/>
  </si>
  <si>
    <t>区間</t>
    <rPh sb="0" eb="2">
      <t>クカン</t>
    </rPh>
    <phoneticPr fontId="18"/>
  </si>
  <si>
    <t>#</t>
    <phoneticPr fontId="18"/>
  </si>
  <si>
    <t>信号等</t>
    <rPh sb="0" eb="2">
      <t>シンゴウ</t>
    </rPh>
    <rPh sb="2" eb="3">
      <t>トウ</t>
    </rPh>
    <phoneticPr fontId="18"/>
  </si>
  <si>
    <t>形状</t>
    <rPh sb="0" eb="2">
      <t>ケイジョウ</t>
    </rPh>
    <phoneticPr fontId="18"/>
  </si>
  <si>
    <t>方向</t>
    <rPh sb="0" eb="2">
      <t>ホウコウ</t>
    </rPh>
    <phoneticPr fontId="18"/>
  </si>
  <si>
    <t>S</t>
    <phoneticPr fontId="18"/>
  </si>
  <si>
    <t>感応S</t>
    <rPh sb="0" eb="2">
      <t>カンノウ</t>
    </rPh>
    <phoneticPr fontId="18"/>
  </si>
  <si>
    <t>止</t>
    <rPh sb="0" eb="1">
      <t>ト</t>
    </rPh>
    <phoneticPr fontId="18"/>
  </si>
  <si>
    <t>╋</t>
    <phoneticPr fontId="18"/>
  </si>
  <si>
    <t>┳</t>
  </si>
  <si>
    <t>┫</t>
  </si>
  <si>
    <t>┣</t>
  </si>
  <si>
    <t>Y</t>
    <phoneticPr fontId="18"/>
  </si>
  <si>
    <t>X</t>
    <phoneticPr fontId="18"/>
  </si>
  <si>
    <t>左側</t>
    <rPh sb="0" eb="2">
      <t>ヒダリガワ</t>
    </rPh>
    <phoneticPr fontId="18"/>
  </si>
  <si>
    <t>右側</t>
    <rPh sb="0" eb="2">
      <t>ミギガワ</t>
    </rPh>
    <phoneticPr fontId="18"/>
  </si>
  <si>
    <t>斜め左</t>
  </si>
  <si>
    <t>斜め右</t>
    <phoneticPr fontId="18"/>
  </si>
  <si>
    <t>直進</t>
  </si>
  <si>
    <t>右</t>
  </si>
  <si>
    <t>左</t>
    <rPh sb="0" eb="1">
      <t>ヒダリ</t>
    </rPh>
    <phoneticPr fontId="18"/>
  </si>
  <si>
    <t>交差点名等</t>
    <rPh sb="0" eb="4">
      <t>コウサテンメイ</t>
    </rPh>
    <rPh sb="4" eb="5">
      <t>トウ</t>
    </rPh>
    <phoneticPr fontId="18"/>
  </si>
  <si>
    <t>山伏TN入口</t>
  </si>
  <si>
    <t>信玄道</t>
  </si>
  <si>
    <t>市道</t>
  </si>
  <si>
    <t>K17</t>
    <phoneticPr fontId="18"/>
  </si>
  <si>
    <t>K21</t>
    <phoneticPr fontId="18"/>
  </si>
  <si>
    <t>釜口橋</t>
    <phoneticPr fontId="18"/>
  </si>
  <si>
    <t>Goal セブンイレブン相模原淵野辺本町2丁目店</t>
    <phoneticPr fontId="18"/>
  </si>
  <si>
    <t>本栖みち/R300</t>
  </si>
  <si>
    <t>R20</t>
  </si>
  <si>
    <t>道なりに右カーブ</t>
  </si>
  <si>
    <t>千本浜道</t>
    <phoneticPr fontId="18"/>
  </si>
  <si>
    <t>市道</t>
    <phoneticPr fontId="18"/>
  </si>
  <si>
    <t>K10</t>
    <phoneticPr fontId="18"/>
  </si>
  <si>
    <t>稲子川橋/R469</t>
    <phoneticPr fontId="18"/>
  </si>
  <si>
    <t>本栖みち/R300</t>
    <phoneticPr fontId="18"/>
  </si>
  <si>
    <t>K12</t>
    <phoneticPr fontId="18"/>
  </si>
  <si>
    <t>K11</t>
    <phoneticPr fontId="18"/>
  </si>
  <si>
    <t>七里岩LN/K17</t>
  </si>
  <si>
    <t>七里岩LN/K17</t>
    <phoneticPr fontId="18"/>
  </si>
  <si>
    <t>K9</t>
    <phoneticPr fontId="18"/>
  </si>
  <si>
    <t>K398</t>
    <phoneticPr fontId="18"/>
  </si>
  <si>
    <t>K75</t>
    <phoneticPr fontId="18"/>
  </si>
  <si>
    <t>K71</t>
    <phoneticPr fontId="18"/>
  </si>
  <si>
    <t>富士川街道/R52</t>
  </si>
  <si>
    <t>富士川街道/K12</t>
  </si>
  <si>
    <t>甲州街道/R20</t>
  </si>
  <si>
    <t>K16</t>
  </si>
  <si>
    <t>K185</t>
  </si>
  <si>
    <t>K487</t>
  </si>
  <si>
    <t>坂室BP/R20</t>
  </si>
  <si>
    <t>K118</t>
  </si>
  <si>
    <t>R140</t>
  </si>
  <si>
    <t>R140/K4</t>
  </si>
  <si>
    <t>峡南橋渡る</t>
  </si>
  <si>
    <t>R413</t>
  </si>
  <si>
    <t/>
  </si>
  <si>
    <t>看板[男女共同参画宣言都市]</t>
  </si>
  <si>
    <t>二輪用押しボタンあり</t>
  </si>
  <si>
    <t>笛吹LN/K4</t>
  </si>
  <si>
    <t>富士川街道/R52</t>
    <phoneticPr fontId="18"/>
  </si>
  <si>
    <t>旧甲州街道/K6</t>
    <phoneticPr fontId="18"/>
  </si>
  <si>
    <t>路線</t>
    <rPh sb="0" eb="2">
      <t>ロセン</t>
    </rPh>
    <phoneticPr fontId="18"/>
  </si>
  <si>
    <t>備考</t>
    <rPh sb="0" eb="2">
      <t>ビコウ</t>
    </rPh>
    <phoneticPr fontId="18"/>
  </si>
  <si>
    <t>距離は目安です。あらかじめ使い慣れた地図でコースを確認して下さい。</t>
    <rPh sb="0" eb="2">
      <t>キョリ</t>
    </rPh>
    <rPh sb="3" eb="5">
      <t>メヤス</t>
    </rPh>
    <rPh sb="13" eb="14">
      <t>ツカ</t>
    </rPh>
    <rPh sb="15" eb="16">
      <t>ナ</t>
    </rPh>
    <rPh sb="18" eb="20">
      <t>チズ</t>
    </rPh>
    <rPh sb="25" eb="27">
      <t>カクニン</t>
    </rPh>
    <rPh sb="29" eb="30">
      <t>クダ</t>
    </rPh>
    <phoneticPr fontId="18"/>
  </si>
  <si>
    <t>町田街道</t>
    <phoneticPr fontId="18"/>
  </si>
  <si>
    <t>RWG</t>
    <phoneticPr fontId="18"/>
  </si>
  <si>
    <t>そのまま復帰してもよい</t>
    <rPh sb="4" eb="6">
      <t>フッキ</t>
    </rPh>
    <phoneticPr fontId="18"/>
  </si>
  <si>
    <t>駿河湾海岸堤防上を走行できるオプションコース：走行した人は，できれば海を背景に自身・自転車を自撮りしてAJ西東京にメールして下さい。</t>
    <rPh sb="0" eb="3">
      <t>スルガワン</t>
    </rPh>
    <rPh sb="3" eb="7">
      <t>カイガンテイボウ</t>
    </rPh>
    <rPh sb="7" eb="8">
      <t>ジョウ</t>
    </rPh>
    <rPh sb="9" eb="11">
      <t>ソウコウ</t>
    </rPh>
    <rPh sb="23" eb="25">
      <t>ソウコウ</t>
    </rPh>
    <rPh sb="27" eb="28">
      <t>ヒト</t>
    </rPh>
    <rPh sb="34" eb="35">
      <t>ウミ</t>
    </rPh>
    <rPh sb="36" eb="38">
      <t>ハイケイ</t>
    </rPh>
    <rPh sb="39" eb="41">
      <t>ジシン</t>
    </rPh>
    <rPh sb="42" eb="45">
      <t>ジテンシャ</t>
    </rPh>
    <rPh sb="46" eb="48">
      <t>ジド</t>
    </rPh>
    <rPh sb="53" eb="56">
      <t>ニシトウキョウ</t>
    </rPh>
    <rPh sb="62" eb="63">
      <t>クダ</t>
    </rPh>
    <phoneticPr fontId="18"/>
  </si>
  <si>
    <t>富士川街道/身延道/K42</t>
    <phoneticPr fontId="18"/>
  </si>
  <si>
    <t>斜め左</t>
    <phoneticPr fontId="18"/>
  </si>
  <si>
    <t>富士川街道/K42</t>
    <rPh sb="0" eb="5">
      <t>フジガワカイドウ</t>
    </rPh>
    <phoneticPr fontId="18"/>
  </si>
  <si>
    <t>標示[国道52号/早川渓谷エリア]</t>
  </si>
  <si>
    <t>標示[韮崎/富士川]</t>
  </si>
  <si>
    <t>標示[諏訪/韮崎]</t>
  </si>
  <si>
    <t>標示[山梨県道12号]</t>
  </si>
  <si>
    <t>二輪用押しボタンあり,標示[諏訪/武川]</t>
  </si>
  <si>
    <t>標示[高遠/国道152号]</t>
  </si>
  <si>
    <t>標示[小渕沢]</t>
  </si>
  <si>
    <t>標示[韮崎/小淵沢市街]</t>
  </si>
  <si>
    <t>標示[甲府/韮崎]</t>
  </si>
  <si>
    <t>標示[甲府/双葉市街]</t>
  </si>
  <si>
    <t>標示[甲府]</t>
  </si>
  <si>
    <t>標示[市川大門]</t>
  </si>
  <si>
    <t>標示[富士川/国道52号]</t>
  </si>
  <si>
    <t>角にセブンイレブン,標示[本栖/下部温泉郷]</t>
  </si>
  <si>
    <t>標示[静岡/南部]</t>
  </si>
  <si>
    <t>標示[富士川/富士宮]</t>
  </si>
  <si>
    <t>標示[白糸滝]</t>
  </si>
  <si>
    <t>備考，PC(Open～Close)</t>
    <rPh sb="0" eb="2">
      <t>ビコウ</t>
    </rPh>
    <phoneticPr fontId="18"/>
  </si>
  <si>
    <t>Start 根岸からさわ公園</t>
  </si>
  <si>
    <t>市道</t>
    <rPh sb="0" eb="2">
      <t>シドウ</t>
    </rPh>
    <phoneticPr fontId="7"/>
  </si>
  <si>
    <t>TN手前右折レーンから右折</t>
    <phoneticPr fontId="18"/>
  </si>
  <si>
    <t>┃</t>
    <phoneticPr fontId="18"/>
  </si>
  <si>
    <t>直進</t>
    <phoneticPr fontId="18"/>
  </si>
  <si>
    <t>R139</t>
    <phoneticPr fontId="18"/>
  </si>
  <si>
    <t>要レシート，(23:48～6/4 21:00)
レシート取得後速やかにゴール受付へ移動すること</t>
    <rPh sb="0" eb="1">
      <t>ヨウ</t>
    </rPh>
    <phoneticPr fontId="18"/>
  </si>
  <si>
    <t>[上沢]S</t>
    <phoneticPr fontId="18"/>
  </si>
  <si>
    <t>[追分]S</t>
    <rPh sb="1" eb="3">
      <t>オイワケ</t>
    </rPh>
    <phoneticPr fontId="18"/>
  </si>
  <si>
    <t>[小笠原橋北詰]S</t>
    <phoneticPr fontId="18"/>
  </si>
  <si>
    <t>[円野郵便局前]S</t>
    <phoneticPr fontId="18"/>
  </si>
  <si>
    <t>[富士見峠]S</t>
    <phoneticPr fontId="18"/>
  </si>
  <si>
    <t>[中河原]S</t>
    <phoneticPr fontId="18"/>
  </si>
  <si>
    <t>[小坂]S</t>
    <phoneticPr fontId="18"/>
  </si>
  <si>
    <t>[天竜町3丁目]S</t>
    <phoneticPr fontId="18"/>
  </si>
  <si>
    <t>[上川大橋]S</t>
    <phoneticPr fontId="18"/>
  </si>
  <si>
    <t>[中河原北]S</t>
    <phoneticPr fontId="18"/>
  </si>
  <si>
    <t>[下蔦木]S</t>
    <rPh sb="1" eb="4">
      <t>シモツタギ</t>
    </rPh>
    <phoneticPr fontId="18"/>
  </si>
  <si>
    <t>[JA梨北小淵沢支所前]S</t>
    <phoneticPr fontId="18"/>
  </si>
  <si>
    <t>[塩川橋西詰]S</t>
    <phoneticPr fontId="18"/>
  </si>
  <si>
    <t>[双葉郵便局東]S</t>
    <rPh sb="1" eb="3">
      <t>フタバ</t>
    </rPh>
    <rPh sb="3" eb="6">
      <t>ユウビンキョク</t>
    </rPh>
    <rPh sb="6" eb="7">
      <t>ヒガシ</t>
    </rPh>
    <phoneticPr fontId="18"/>
  </si>
  <si>
    <t>[双田橋南]S</t>
    <phoneticPr fontId="18"/>
  </si>
  <si>
    <t>[三郡橋北]S</t>
    <phoneticPr fontId="18"/>
  </si>
  <si>
    <t>[三郡立体東]S</t>
    <phoneticPr fontId="18"/>
  </si>
  <si>
    <t>[大正]S</t>
    <phoneticPr fontId="18"/>
  </si>
  <si>
    <t>[釜口橋]S</t>
    <phoneticPr fontId="18"/>
  </si>
  <si>
    <t>[根岸西]S</t>
    <phoneticPr fontId="18"/>
  </si>
  <si>
    <t>[峡南橋東詰]S</t>
    <phoneticPr fontId="18"/>
  </si>
  <si>
    <t>[峡南橋西詰]S</t>
    <phoneticPr fontId="18"/>
  </si>
  <si>
    <t>[青根]S</t>
    <rPh sb="1" eb="3">
      <t>アオネ</t>
    </rPh>
    <phoneticPr fontId="18"/>
  </si>
  <si>
    <t>2022BRM604西東京600km諏訪湖-逆回りキューシート</t>
    <rPh sb="10" eb="13">
      <t>ニシトウキョウ</t>
    </rPh>
    <rPh sb="18" eb="21">
      <t>スワコ</t>
    </rPh>
    <rPh sb="22" eb="24">
      <t>ギャクマワ</t>
    </rPh>
    <phoneticPr fontId="18"/>
  </si>
  <si>
    <t>左方向</t>
    <rPh sb="0" eb="3">
      <t>ヒダリホウコウ</t>
    </rPh>
    <phoneticPr fontId="7"/>
  </si>
  <si>
    <t>(5:00～5:30)</t>
    <phoneticPr fontId="7"/>
  </si>
  <si>
    <t>╋</t>
    <phoneticPr fontId="18"/>
  </si>
  <si>
    <t>右</t>
    <rPh sb="0" eb="1">
      <t>ミギ</t>
    </rPh>
    <phoneticPr fontId="18"/>
  </si>
  <si>
    <t>[弥栄高校入口]S</t>
    <phoneticPr fontId="18"/>
  </si>
  <si>
    <t>左角ガリバー</t>
    <phoneticPr fontId="18"/>
  </si>
  <si>
    <t>K510</t>
  </si>
  <si>
    <t>国道合流注意</t>
  </si>
  <si>
    <t>マリモ通り/K729</t>
  </si>
  <si>
    <t>小さな橋渡ってすぐ</t>
  </si>
  <si>
    <t>国道右折注意</t>
  </si>
  <si>
    <t>市道</t>
    <phoneticPr fontId="18"/>
  </si>
  <si>
    <t>斜め左</t>
    <phoneticPr fontId="18"/>
  </si>
  <si>
    <t>[北の丘センター前]S</t>
    <phoneticPr fontId="18"/>
  </si>
  <si>
    <t>┳</t>
    <phoneticPr fontId="18"/>
  </si>
  <si>
    <t>右</t>
    <phoneticPr fontId="18"/>
  </si>
  <si>
    <t>K508</t>
    <phoneticPr fontId="18"/>
  </si>
  <si>
    <t>S</t>
    <phoneticPr fontId="18"/>
  </si>
  <si>
    <t>左</t>
    <phoneticPr fontId="18"/>
  </si>
  <si>
    <t>[向原東側]S</t>
    <phoneticPr fontId="18"/>
  </si>
  <si>
    <t>Y</t>
    <phoneticPr fontId="18"/>
  </si>
  <si>
    <t>側道</t>
    <rPh sb="0" eb="2">
      <t>ソクドウ</t>
    </rPh>
    <phoneticPr fontId="18"/>
  </si>
  <si>
    <t>次のS直進</t>
    <phoneticPr fontId="18"/>
  </si>
  <si>
    <t>K513</t>
    <phoneticPr fontId="18"/>
  </si>
  <si>
    <t>標示[相模湖/R412号/宮ケ瀬ダム]</t>
    <phoneticPr fontId="18"/>
  </si>
  <si>
    <t>┣</t>
    <phoneticPr fontId="18"/>
  </si>
  <si>
    <t>[運動公園前]S</t>
    <phoneticPr fontId="18"/>
  </si>
  <si>
    <t>止</t>
    <phoneticPr fontId="18"/>
  </si>
  <si>
    <t>R412</t>
    <phoneticPr fontId="18"/>
  </si>
  <si>
    <t>┫</t>
    <phoneticPr fontId="18"/>
  </si>
  <si>
    <t>[青山]S</t>
    <phoneticPr fontId="18"/>
  </si>
  <si>
    <t>道志みち/R413</t>
    <phoneticPr fontId="18"/>
  </si>
  <si>
    <t>直進</t>
    <phoneticPr fontId="18"/>
  </si>
  <si>
    <t>[青根]S</t>
    <phoneticPr fontId="18"/>
  </si>
  <si>
    <t>┃</t>
    <phoneticPr fontId="18"/>
  </si>
  <si>
    <t>左側</t>
    <rPh sb="0" eb="2">
      <t>ヒダリガワ</t>
    </rPh>
    <phoneticPr fontId="18"/>
  </si>
  <si>
    <t>[平野]S</t>
    <phoneticPr fontId="18"/>
  </si>
  <si>
    <t>標示[山中湖花の都公園]</t>
    <phoneticPr fontId="18"/>
  </si>
  <si>
    <t>市道</t>
    <rPh sb="0" eb="2">
      <t>シドウ</t>
    </rPh>
    <phoneticPr fontId="18"/>
  </si>
  <si>
    <t>高速入口</t>
    <phoneticPr fontId="18"/>
  </si>
  <si>
    <t>自転車は直進できない</t>
    <rPh sb="0" eb="3">
      <t>ジテンシャ</t>
    </rPh>
    <phoneticPr fontId="18"/>
  </si>
  <si>
    <t>R413</t>
    <phoneticPr fontId="18"/>
  </si>
  <si>
    <t>鐘山通り</t>
    <phoneticPr fontId="18"/>
  </si>
  <si>
    <t>左側道の駅</t>
    <phoneticPr fontId="18"/>
  </si>
  <si>
    <t>[富士吉田押野スマートIC入口]S</t>
    <rPh sb="1" eb="5">
      <t>フジヨシダ</t>
    </rPh>
    <rPh sb="5" eb="7">
      <t>オシノ</t>
    </rPh>
    <rPh sb="13" eb="15">
      <t>イリグチ</t>
    </rPh>
    <phoneticPr fontId="18"/>
  </si>
  <si>
    <t>[砂原橋東]S</t>
    <phoneticPr fontId="18"/>
  </si>
  <si>
    <t>K717</t>
    <phoneticPr fontId="18"/>
  </si>
  <si>
    <t>押S</t>
    <phoneticPr fontId="18"/>
  </si>
  <si>
    <t>直</t>
    <phoneticPr fontId="18"/>
  </si>
  <si>
    <t>[上井出]S</t>
  </si>
  <si>
    <t>右側歩道に渡り歩道で河口湖新倉TNへ</t>
    <phoneticPr fontId="18"/>
  </si>
  <si>
    <t>センターライン右方向なり</t>
  </si>
  <si>
    <t>右側火の見櫓</t>
    <rPh sb="0" eb="2">
      <t>ミギガワ</t>
    </rPh>
    <rPh sb="2" eb="3">
      <t>ヒ</t>
    </rPh>
    <rPh sb="4" eb="6">
      <t>ミヤグラ</t>
    </rPh>
    <phoneticPr fontId="18"/>
  </si>
  <si>
    <t>山梨静岡県境</t>
    <rPh sb="0" eb="2">
      <t>ヤマナシ</t>
    </rPh>
    <rPh sb="2" eb="4">
      <t>シズオカ</t>
    </rPh>
    <rPh sb="4" eb="6">
      <t>ケンキョウ</t>
    </rPh>
    <phoneticPr fontId="18"/>
  </si>
  <si>
    <t>看板[あさぎりフードパーク入口]，道の駅の先</t>
    <phoneticPr fontId="18"/>
  </si>
  <si>
    <t>下り坂通過注意</t>
    <rPh sb="0" eb="1">
      <t>クダ</t>
    </rPh>
    <rPh sb="2" eb="3">
      <t>ザカ</t>
    </rPh>
    <rPh sb="3" eb="5">
      <t>ツウカ</t>
    </rPh>
    <rPh sb="5" eb="7">
      <t>チュウイ</t>
    </rPh>
    <phoneticPr fontId="18"/>
  </si>
  <si>
    <t>標示[富士宮/芝川市街]</t>
    <phoneticPr fontId="18"/>
  </si>
  <si>
    <t>島踏切</t>
    <phoneticPr fontId="18"/>
  </si>
  <si>
    <t>芝川駅通過後の踏切へ</t>
    <phoneticPr fontId="18"/>
  </si>
  <si>
    <t>要レシート，(9:32～15:16)</t>
    <phoneticPr fontId="18"/>
  </si>
  <si>
    <t>要レシート，(11:36～19:52)</t>
    <phoneticPr fontId="18"/>
  </si>
  <si>
    <t>要レシート，(13:40～6/4 0:16)</t>
    <phoneticPr fontId="18"/>
  </si>
  <si>
    <t>要レシート，参考(15:36～6/4 4:24)</t>
    <rPh sb="0" eb="1">
      <t>ヨウ</t>
    </rPh>
    <rPh sb="6" eb="8">
      <t>サンコウ</t>
    </rPh>
    <phoneticPr fontId="7"/>
  </si>
  <si>
    <t>要レシート，(17:50～6/4 9:04)</t>
    <phoneticPr fontId="18"/>
  </si>
  <si>
    <t>[富士川橋西]S</t>
    <phoneticPr fontId="18"/>
  </si>
  <si>
    <t>富士川橋/K396</t>
    <phoneticPr fontId="18"/>
  </si>
  <si>
    <t>R414</t>
  </si>
  <si>
    <t>冷川峠</t>
  </si>
  <si>
    <t>[西浜町]S</t>
    <phoneticPr fontId="18"/>
  </si>
  <si>
    <t>住宅と駐車場の間の狭い通路</t>
    <rPh sb="0" eb="2">
      <t>ジュウタク</t>
    </rPh>
    <rPh sb="3" eb="6">
      <t>チュウシャジョウ</t>
    </rPh>
    <rPh sb="7" eb="8">
      <t>アイダ</t>
    </rPh>
    <rPh sb="9" eb="10">
      <t>セマ</t>
    </rPh>
    <rPh sb="11" eb="13">
      <t>ツウロ</t>
    </rPh>
    <phoneticPr fontId="18"/>
  </si>
  <si>
    <t>千本松原通り</t>
    <phoneticPr fontId="18"/>
  </si>
  <si>
    <t>※Option3開始ポイント</t>
    <phoneticPr fontId="18"/>
  </si>
  <si>
    <t>※Option3復帰ポイント</t>
    <phoneticPr fontId="18"/>
  </si>
  <si>
    <t>正面富士屋旅館</t>
  </si>
  <si>
    <t>国道渋滞回避で真鶴旧道を通る</t>
  </si>
  <si>
    <t>国道合流</t>
  </si>
  <si>
    <t>標示[横浜/平塚]</t>
  </si>
  <si>
    <t>文学のみち</t>
    <phoneticPr fontId="18"/>
  </si>
  <si>
    <t>港大橋通り/K159</t>
    <phoneticPr fontId="18"/>
  </si>
  <si>
    <t>[玉江町]S</t>
    <phoneticPr fontId="18"/>
  </si>
  <si>
    <t>※Option4復帰ポイント，どこでも県道復帰すればOK</t>
    <phoneticPr fontId="18"/>
  </si>
  <si>
    <t>[口野放水路]S</t>
    <phoneticPr fontId="18"/>
  </si>
  <si>
    <t>R414</t>
    <phoneticPr fontId="18"/>
  </si>
  <si>
    <t>道なりに進まずガードをくぐる</t>
    <rPh sb="4" eb="5">
      <t>スス</t>
    </rPh>
    <phoneticPr fontId="18"/>
  </si>
  <si>
    <t>K80</t>
    <phoneticPr fontId="18"/>
  </si>
  <si>
    <t>猫坂 との交差点</t>
    <phoneticPr fontId="18"/>
  </si>
  <si>
    <t>道なり方向</t>
    <phoneticPr fontId="18"/>
  </si>
  <si>
    <t>右側に合流するK12が見えている。</t>
    <rPh sb="0" eb="2">
      <t>ミギガワ</t>
    </rPh>
    <rPh sb="3" eb="5">
      <t>ゴウリュウ</t>
    </rPh>
    <rPh sb="11" eb="12">
      <t>ミ</t>
    </rPh>
    <phoneticPr fontId="18"/>
  </si>
  <si>
    <t>H型交差点最初の右折</t>
    <rPh sb="5" eb="7">
      <t>サイショ</t>
    </rPh>
    <rPh sb="8" eb="10">
      <t>ウセツ</t>
    </rPh>
    <phoneticPr fontId="18"/>
  </si>
  <si>
    <t>H型交差点次の左折</t>
    <rPh sb="5" eb="6">
      <t>ツギ</t>
    </rPh>
    <rPh sb="7" eb="9">
      <t>サセツ</t>
    </rPh>
    <phoneticPr fontId="18"/>
  </si>
  <si>
    <t>押Sは県道横断の歩行者用なので押せない</t>
    <phoneticPr fontId="18"/>
  </si>
  <si>
    <t>要レシート，（19:48～6/4 13:00）</t>
    <phoneticPr fontId="18"/>
  </si>
  <si>
    <t>[冷川]S</t>
    <rPh sb="1" eb="3">
      <t>ヒエカワ</t>
    </rPh>
    <phoneticPr fontId="18"/>
  </si>
  <si>
    <t>K59</t>
    <phoneticPr fontId="18"/>
  </si>
  <si>
    <t>右奥魚べい</t>
  </si>
  <si>
    <t>[広野一丁目]S</t>
    <phoneticPr fontId="18"/>
  </si>
  <si>
    <t>[大川橋]S</t>
    <phoneticPr fontId="18"/>
  </si>
  <si>
    <t>R135（旧道）</t>
    <rPh sb="5" eb="7">
      <t>キュウドウ</t>
    </rPh>
    <phoneticPr fontId="18"/>
  </si>
  <si>
    <t>標示[熱海/伊東駅]</t>
    <phoneticPr fontId="18"/>
  </si>
  <si>
    <t>[岩松]S</t>
    <phoneticPr fontId="18"/>
  </si>
  <si>
    <t>R135</t>
    <phoneticPr fontId="18"/>
  </si>
  <si>
    <t>標示[小田原/熱海]</t>
    <phoneticPr fontId="18"/>
  </si>
  <si>
    <t>K740</t>
    <phoneticPr fontId="18"/>
  </si>
  <si>
    <t>[根府川]S手前を左へ，R135に出ない</t>
    <rPh sb="1" eb="4">
      <t>ネブカワ</t>
    </rPh>
    <rPh sb="17" eb="18">
      <t>デ</t>
    </rPh>
    <phoneticPr fontId="18"/>
  </si>
  <si>
    <t>R1</t>
    <phoneticPr fontId="18"/>
  </si>
  <si>
    <t>[早川口]S</t>
    <phoneticPr fontId="18"/>
  </si>
  <si>
    <t>[本町]S,</t>
    <phoneticPr fontId="18"/>
  </si>
  <si>
    <t>市道,</t>
    <phoneticPr fontId="18"/>
  </si>
  <si>
    <t>横断歩道から直進，車道で信号待ちすると左折矢印が先に出て左車線を自動車が左折するので，信号手前から歩道に上がって待機する</t>
    <rPh sb="9" eb="11">
      <t>シャドウ</t>
    </rPh>
    <rPh sb="12" eb="15">
      <t>シンゴウマ</t>
    </rPh>
    <rPh sb="19" eb="23">
      <t>サセツヤジルシ</t>
    </rPh>
    <rPh sb="24" eb="25">
      <t>サキ</t>
    </rPh>
    <rPh sb="26" eb="27">
      <t>デ</t>
    </rPh>
    <rPh sb="28" eb="31">
      <t>ヒダリシャセン</t>
    </rPh>
    <rPh sb="32" eb="35">
      <t>ジドウシャ</t>
    </rPh>
    <rPh sb="36" eb="38">
      <t>サセツ</t>
    </rPh>
    <rPh sb="43" eb="45">
      <t>シンゴウ</t>
    </rPh>
    <rPh sb="45" eb="47">
      <t>テマエ</t>
    </rPh>
    <rPh sb="49" eb="51">
      <t>ホドウ</t>
    </rPh>
    <rPh sb="52" eb="53">
      <t>ア</t>
    </rPh>
    <rPh sb="56" eb="58">
      <t>タイキ</t>
    </rPh>
    <phoneticPr fontId="18"/>
  </si>
  <si>
    <t>[新宿]S</t>
    <phoneticPr fontId="18"/>
  </si>
  <si>
    <t>標示[淵野辺]</t>
  </si>
  <si>
    <t>[古花水橋]S</t>
    <phoneticPr fontId="18"/>
  </si>
  <si>
    <t>旧東海道</t>
    <phoneticPr fontId="18"/>
  </si>
  <si>
    <t>[馬入交差点]S</t>
    <rPh sb="3" eb="6">
      <t>コウサテン</t>
    </rPh>
    <phoneticPr fontId="18"/>
  </si>
  <si>
    <t>[四ッ谷]S</t>
    <phoneticPr fontId="18"/>
  </si>
  <si>
    <t>旧東海道/K44</t>
    <phoneticPr fontId="18"/>
  </si>
  <si>
    <t>K43</t>
    <phoneticPr fontId="18"/>
  </si>
  <si>
    <t>[柏ヶ谷]S</t>
    <rPh sb="1" eb="4">
      <t>カシワガヤ</t>
    </rPh>
    <phoneticPr fontId="18"/>
  </si>
  <si>
    <t>次の[大塚本町]S手前が狭いので注意すること</t>
    <rPh sb="0" eb="1">
      <t>ツギ</t>
    </rPh>
    <rPh sb="9" eb="11">
      <t>テマエ</t>
    </rPh>
    <rPh sb="12" eb="13">
      <t>セマ</t>
    </rPh>
    <rPh sb="16" eb="18">
      <t>チュウイ</t>
    </rPh>
    <phoneticPr fontId="18"/>
  </si>
  <si>
    <t>[大塚本町]S</t>
    <phoneticPr fontId="18"/>
  </si>
  <si>
    <t>K42</t>
    <phoneticPr fontId="18"/>
  </si>
  <si>
    <t>[座間市役所入口]S</t>
    <phoneticPr fontId="18"/>
  </si>
  <si>
    <t>K51</t>
    <phoneticPr fontId="18"/>
  </si>
  <si>
    <t>[相武台団地入口]S</t>
    <phoneticPr fontId="18"/>
  </si>
  <si>
    <t>K507</t>
    <phoneticPr fontId="18"/>
  </si>
  <si>
    <t>[陽光台七丁目]S</t>
    <phoneticPr fontId="18"/>
  </si>
  <si>
    <t>淵野辺古淵線</t>
    <phoneticPr fontId="18"/>
  </si>
  <si>
    <t>[中渕]S</t>
    <phoneticPr fontId="18"/>
  </si>
  <si>
    <t>[淵野辺歩道橋]S</t>
    <phoneticPr fontId="18"/>
  </si>
  <si>
    <t>K57</t>
    <phoneticPr fontId="18"/>
  </si>
  <si>
    <t>交差点右側（歩道橋下）に横断歩道ないので2段階右折は左側直進後にすること</t>
    <phoneticPr fontId="18"/>
  </si>
  <si>
    <t>ゴール受付 今野製作所駐車場，[下根岸]S</t>
    <rPh sb="3" eb="5">
      <t>ウケツケ</t>
    </rPh>
    <rPh sb="6" eb="14">
      <t>コンノセイサクショチュウシャジョウ</t>
    </rPh>
    <rPh sb="16" eb="19">
      <t>シモネギシ</t>
    </rPh>
    <phoneticPr fontId="23"/>
  </si>
  <si>
    <t>T47/町田街道</t>
    <rPh sb="4" eb="8">
      <t>マチダカイドウ</t>
    </rPh>
    <phoneticPr fontId="23"/>
  </si>
  <si>
    <t>信号から徒歩のこと</t>
    <rPh sb="0" eb="2">
      <t>シンゴウ</t>
    </rPh>
    <rPh sb="4" eb="6">
      <t>トホ</t>
    </rPh>
    <phoneticPr fontId="23"/>
  </si>
  <si>
    <t>%</t>
    <phoneticPr fontId="18"/>
  </si>
  <si>
    <t>Option3キューシート</t>
    <phoneticPr fontId="18"/>
  </si>
  <si>
    <t>Option4キューシート</t>
    <phoneticPr fontId="18"/>
  </si>
  <si>
    <t>O31</t>
    <phoneticPr fontId="18"/>
  </si>
  <si>
    <t>O32</t>
    <phoneticPr fontId="18"/>
  </si>
  <si>
    <t>O33</t>
    <phoneticPr fontId="18"/>
  </si>
  <si>
    <t>K</t>
    <phoneticPr fontId="18"/>
  </si>
  <si>
    <t>斜め右</t>
    <rPh sb="0" eb="1">
      <t>ナナ</t>
    </rPh>
    <rPh sb="2" eb="3">
      <t>ミギ</t>
    </rPh>
    <phoneticPr fontId="18"/>
  </si>
  <si>
    <t>看板[いやしの湯]，国道（道志みち）右折なので注意</t>
    <rPh sb="0" eb="2">
      <t>カンバン</t>
    </rPh>
    <rPh sb="7" eb="8">
      <t>ユ</t>
    </rPh>
    <rPh sb="10" eb="12">
      <t>コクドウ</t>
    </rPh>
    <rPh sb="13" eb="15">
      <t>ドウシ</t>
    </rPh>
    <rPh sb="18" eb="20">
      <t>ウセツ</t>
    </rPh>
    <rPh sb="23" eb="25">
      <t>チュウイ</t>
    </rPh>
    <phoneticPr fontId="18"/>
  </si>
  <si>
    <t>K76</t>
    <phoneticPr fontId="18"/>
  </si>
  <si>
    <t>道志みちの2019当時のトンネル崩落個所迂回ルートを逆に走行するオプションコース（距離は同じ）</t>
    <rPh sb="0" eb="2">
      <t>ドウシ</t>
    </rPh>
    <rPh sb="9" eb="11">
      <t>トウジ</t>
    </rPh>
    <rPh sb="15" eb="17">
      <t>ホウラク</t>
    </rPh>
    <rPh sb="17" eb="19">
      <t>カショ</t>
    </rPh>
    <rPh sb="19" eb="21">
      <t>ウカイ</t>
    </rPh>
    <rPh sb="26" eb="27">
      <t>ギャク</t>
    </rPh>
    <rPh sb="28" eb="30">
      <t>ソウコウ</t>
    </rPh>
    <rPh sb="40" eb="42">
      <t>キョリ</t>
    </rPh>
    <rPh sb="43" eb="44">
      <t>オナ</t>
    </rPh>
    <phoneticPr fontId="18"/>
  </si>
  <si>
    <t>O41</t>
    <phoneticPr fontId="18"/>
  </si>
  <si>
    <t>O42</t>
  </si>
  <si>
    <t>O43</t>
  </si>
  <si>
    <t>O44</t>
  </si>
  <si>
    <t>O45</t>
  </si>
  <si>
    <t>O46</t>
  </si>
  <si>
    <t>O47</t>
  </si>
  <si>
    <t>O48</t>
  </si>
  <si>
    <t>押S</t>
    <rPh sb="0" eb="1">
      <t>オシ</t>
    </rPh>
    <phoneticPr fontId="18"/>
  </si>
  <si>
    <t>海岸堤防への細い道</t>
    <rPh sb="0" eb="4">
      <t>カイガンテイボウ</t>
    </rPh>
    <rPh sb="6" eb="7">
      <t>ホソ</t>
    </rPh>
    <rPh sb="8" eb="9">
      <t>ミチ</t>
    </rPh>
    <phoneticPr fontId="18"/>
  </si>
  <si>
    <t>左鋭角</t>
    <rPh sb="0" eb="1">
      <t>ヒダリ</t>
    </rPh>
    <rPh sb="1" eb="3">
      <t>エイカク</t>
    </rPh>
    <phoneticPr fontId="18"/>
  </si>
  <si>
    <t>海岸堤防</t>
    <rPh sb="0" eb="4">
      <t>カイガンテイボウ</t>
    </rPh>
    <phoneticPr fontId="18"/>
  </si>
  <si>
    <t>スロープ上がる，海を右に見て進む</t>
    <rPh sb="4" eb="5">
      <t>ア</t>
    </rPh>
    <rPh sb="8" eb="9">
      <t>ウミ</t>
    </rPh>
    <rPh sb="10" eb="11">
      <t>ミギ</t>
    </rPh>
    <rPh sb="12" eb="13">
      <t>ミ</t>
    </rPh>
    <rPh sb="14" eb="15">
      <t>スス</t>
    </rPh>
    <phoneticPr fontId="18"/>
  </si>
  <si>
    <t>斜め左</t>
    <rPh sb="0" eb="1">
      <t>ナナ</t>
    </rPh>
    <rPh sb="2" eb="3">
      <t>ヒダリ</t>
    </rPh>
    <phoneticPr fontId="18"/>
  </si>
  <si>
    <t>工事案内に従って一度県道へ向かう</t>
    <rPh sb="0" eb="2">
      <t>コウジ</t>
    </rPh>
    <rPh sb="2" eb="4">
      <t>アンナイ</t>
    </rPh>
    <rPh sb="5" eb="6">
      <t>シタガ</t>
    </rPh>
    <rPh sb="8" eb="10">
      <t>イチド</t>
    </rPh>
    <rPh sb="10" eb="12">
      <t>ケンドウ</t>
    </rPh>
    <rPh sb="13" eb="14">
      <t>ム</t>
    </rPh>
    <phoneticPr fontId="18"/>
  </si>
  <si>
    <t>[大塚]S</t>
    <phoneticPr fontId="18"/>
  </si>
  <si>
    <t>千本街道/K380</t>
  </si>
  <si>
    <t>[県道今沢]S</t>
    <phoneticPr fontId="18"/>
  </si>
  <si>
    <t>案内表示に従って海岸堤防へ</t>
    <phoneticPr fontId="18"/>
  </si>
  <si>
    <t>千本浜公園駐車場へのスロープ</t>
    <rPh sb="0" eb="3">
      <t>センボンハマ</t>
    </rPh>
    <rPh sb="3" eb="5">
      <t>コウエン</t>
    </rPh>
    <rPh sb="5" eb="8">
      <t>チュウシャジョウ</t>
    </rPh>
    <phoneticPr fontId="18"/>
  </si>
  <si>
    <t>駐車場出口へ</t>
    <rPh sb="0" eb="5">
      <t>チュウシャジョウデグチ</t>
    </rPh>
    <phoneticPr fontId="18"/>
  </si>
  <si>
    <t>O49</t>
  </si>
  <si>
    <t>千本松原通り</t>
    <rPh sb="0" eb="5">
      <t>センボンマツバラドオリ</t>
    </rPh>
    <phoneticPr fontId="18"/>
  </si>
  <si>
    <t>ルート復帰</t>
    <rPh sb="3" eb="5">
      <t>フッキ</t>
    </rPh>
    <phoneticPr fontId="18"/>
  </si>
  <si>
    <t>坂室TN上り基調，歩道広くて快適に走れる</t>
    <rPh sb="0" eb="2">
      <t>サカムロ</t>
    </rPh>
    <rPh sb="4" eb="5">
      <t>ノボ</t>
    </rPh>
    <rPh sb="6" eb="8">
      <t>キチョウ</t>
    </rPh>
    <rPh sb="9" eb="11">
      <t>ホドウ</t>
    </rPh>
    <rPh sb="11" eb="12">
      <t>ヒロ</t>
    </rPh>
    <rPh sb="14" eb="16">
      <t>カイテキ</t>
    </rPh>
    <rPh sb="17" eb="18">
      <t>ハシ</t>
    </rPh>
    <phoneticPr fontId="18"/>
  </si>
  <si>
    <t>標示[富士宮/精進湖]，国道右折注意</t>
    <phoneticPr fontId="18"/>
  </si>
  <si>
    <t>公園入口看板の(i)マークとブルべカード氏名面を撮影
参考(7:32～10:44)，参考写真①</t>
    <rPh sb="0" eb="4">
      <t>コウエンイリグチ</t>
    </rPh>
    <rPh sb="4" eb="6">
      <t>カンバン</t>
    </rPh>
    <rPh sb="42" eb="46">
      <t>サンコウシャシン</t>
    </rPh>
    <phoneticPr fontId="18"/>
  </si>
  <si>
    <t>参考写真①</t>
    <rPh sb="0" eb="5">
      <t>サンコウシャシン1</t>
    </rPh>
    <phoneticPr fontId="18"/>
  </si>
  <si>
    <t>参考写真②</t>
    <rPh sb="0" eb="5">
      <t>サンコウシャシン2</t>
    </rPh>
    <phoneticPr fontId="18"/>
  </si>
  <si>
    <t>参考写真③④⑤</t>
    <phoneticPr fontId="18"/>
  </si>
  <si>
    <t>JR跨線橋の先[檜]Sの次の押し釦信号，横断歩道渡る
参考写真③④⑤</t>
    <rPh sb="2" eb="5">
      <t>コセンキョウ</t>
    </rPh>
    <rPh sb="6" eb="7">
      <t>サキ</t>
    </rPh>
    <rPh sb="8" eb="9">
      <t>ヒノキ</t>
    </rPh>
    <rPh sb="12" eb="13">
      <t>ツギ</t>
    </rPh>
    <rPh sb="14" eb="15">
      <t>オ</t>
    </rPh>
    <rPh sb="16" eb="17">
      <t>ボタン</t>
    </rPh>
    <rPh sb="17" eb="19">
      <t>シンゴウ</t>
    </rPh>
    <rPh sb="20" eb="24">
      <t>オウダンホドウ</t>
    </rPh>
    <rPh sb="24" eb="25">
      <t>ワタ</t>
    </rPh>
    <phoneticPr fontId="18"/>
  </si>
  <si>
    <t>※Option4開始ポイント，参考写真③④⑤
JR跨線橋の先[檜]Sの次の押し釦信号</t>
    <rPh sb="15" eb="17">
      <t>サンコウ</t>
    </rPh>
    <rPh sb="17" eb="19">
      <t>シャシン</t>
    </rPh>
    <rPh sb="25" eb="28">
      <t>コセンキョウ</t>
    </rPh>
    <rPh sb="29" eb="30">
      <t>サキ</t>
    </rPh>
    <rPh sb="31" eb="32">
      <t>ヒノキ</t>
    </rPh>
    <rPh sb="35" eb="36">
      <t>ツギ</t>
    </rPh>
    <rPh sb="37" eb="38">
      <t>オ</t>
    </rPh>
    <rPh sb="39" eb="40">
      <t>ボタン</t>
    </rPh>
    <rPh sb="40" eb="42">
      <t>シンゴウ</t>
    </rPh>
    <phoneticPr fontId="18"/>
  </si>
  <si>
    <t>押しボタン信号で県道を横断し，通路を抜けて千本松原通へ向かう。直前Y字交差点は右折禁止，参考写真⑥⑦⑧</t>
    <rPh sb="0" eb="1">
      <t>オ</t>
    </rPh>
    <rPh sb="5" eb="7">
      <t>シンゴウ</t>
    </rPh>
    <rPh sb="8" eb="10">
      <t>ケンドウ</t>
    </rPh>
    <rPh sb="11" eb="13">
      <t>オウダン</t>
    </rPh>
    <rPh sb="15" eb="17">
      <t>ツウロ</t>
    </rPh>
    <rPh sb="18" eb="19">
      <t>ヌ</t>
    </rPh>
    <rPh sb="21" eb="26">
      <t>センボンマツバラドオリ</t>
    </rPh>
    <rPh sb="27" eb="28">
      <t>ム</t>
    </rPh>
    <rPh sb="31" eb="33">
      <t>チョクゼン</t>
    </rPh>
    <rPh sb="34" eb="35">
      <t>ジ</t>
    </rPh>
    <rPh sb="35" eb="38">
      <t>コウサテン</t>
    </rPh>
    <rPh sb="39" eb="41">
      <t>ウセツ</t>
    </rPh>
    <rPh sb="41" eb="43">
      <t>キンシ</t>
    </rPh>
    <rPh sb="44" eb="48">
      <t>サンコウシャシン</t>
    </rPh>
    <phoneticPr fontId="18"/>
  </si>
  <si>
    <t>参考写真⑥⑦⑧</t>
    <phoneticPr fontId="18"/>
  </si>
  <si>
    <t>駅名とブルべカード氏名面を撮影，参考写真⑨
参考(21:34～6/4 16:32)</t>
    <rPh sb="0" eb="2">
      <t>エキメイ</t>
    </rPh>
    <rPh sb="16" eb="20">
      <t>サンコウシャシン</t>
    </rPh>
    <phoneticPr fontId="18"/>
  </si>
  <si>
    <t>参考写真⑨</t>
    <rPh sb="0" eb="4">
      <t>サンコウシャシン</t>
    </rPh>
    <phoneticPr fontId="18"/>
  </si>
  <si>
    <r>
      <t>富士川橋とブルべカード氏名面を撮影，参考写真②
参考(9:21～14:52)，</t>
    </r>
    <r>
      <rPr>
        <sz val="10"/>
        <color rgb="FFFF0000"/>
        <rFont val="メイリオ"/>
        <family val="3"/>
        <charset val="128"/>
      </rPr>
      <t>押しボタン</t>
    </r>
    <r>
      <rPr>
        <sz val="10"/>
        <rFont val="メイリオ"/>
        <family val="3"/>
        <charset val="128"/>
      </rPr>
      <t>信号で折返し</t>
    </r>
    <rPh sb="0" eb="4">
      <t>フジガワバシ</t>
    </rPh>
    <rPh sb="18" eb="22">
      <t>サンコウシャシン</t>
    </rPh>
    <rPh sb="39" eb="40">
      <t>オ</t>
    </rPh>
    <rPh sb="44" eb="46">
      <t>シンゴウ</t>
    </rPh>
    <rPh sb="47" eb="49">
      <t>オリカエ</t>
    </rPh>
    <phoneticPr fontId="18"/>
  </si>
  <si>
    <r>
      <rPr>
        <sz val="10"/>
        <color rgb="FFFF0000"/>
        <rFont val="メイリオ"/>
        <family val="3"/>
        <charset val="128"/>
      </rPr>
      <t>県道合流注意（</t>
    </r>
    <r>
      <rPr>
        <sz val="10"/>
        <rFont val="メイリオ"/>
        <family val="3"/>
        <charset val="128"/>
      </rPr>
      <t>県道に押ボタンSあるが</t>
    </r>
    <r>
      <rPr>
        <sz val="10"/>
        <color rgb="FFFF0000"/>
        <rFont val="メイリオ"/>
        <family val="3"/>
        <charset val="128"/>
      </rPr>
      <t>S</t>
    </r>
    <r>
      <rPr>
        <sz val="10"/>
        <rFont val="メイリオ"/>
        <family val="3"/>
        <charset val="128"/>
      </rPr>
      <t>手前からは押せない</t>
    </r>
    <r>
      <rPr>
        <sz val="10"/>
        <color rgb="FFFF0000"/>
        <rFont val="メイリオ"/>
        <family val="3"/>
        <charset val="128"/>
      </rPr>
      <t>）</t>
    </r>
    <rPh sb="0" eb="2">
      <t>ケンドウ</t>
    </rPh>
    <rPh sb="2" eb="4">
      <t>ゴウリュウ</t>
    </rPh>
    <rPh sb="4" eb="6">
      <t>チュウイ</t>
    </rPh>
    <rPh sb="19" eb="21">
      <t>テマエ</t>
    </rPh>
    <phoneticPr fontId="18"/>
  </si>
  <si>
    <r>
      <t xml:space="preserve">標示[芝川]，横断歩道，右奥角富士宮信用金庫
</t>
    </r>
    <r>
      <rPr>
        <sz val="10"/>
        <color rgb="FFFF0000"/>
        <rFont val="メイリオ"/>
        <family val="3"/>
        <charset val="128"/>
      </rPr>
      <t>左側のセブンを過ぎたらすぐ</t>
    </r>
    <rPh sb="7" eb="11">
      <t>オウダンホドウ</t>
    </rPh>
    <rPh sb="12" eb="15">
      <t>ミギオクカド</t>
    </rPh>
    <rPh sb="15" eb="18">
      <t>フジノミヤ</t>
    </rPh>
    <rPh sb="18" eb="22">
      <t>シンヨウキンコ</t>
    </rPh>
    <rPh sb="23" eb="25">
      <t>ヒダリガワ</t>
    </rPh>
    <rPh sb="30" eb="31">
      <t>ス</t>
    </rPh>
    <phoneticPr fontId="18"/>
  </si>
  <si>
    <t>[新小倉橋東側]S直進後スロープを下る</t>
    <rPh sb="1" eb="5">
      <t>シンオグラバシ</t>
    </rPh>
    <rPh sb="5" eb="7">
      <t>ヒガシガワ</t>
    </rPh>
    <rPh sb="9" eb="12">
      <t>チョクシンゴ</t>
    </rPh>
    <rPh sb="17" eb="18">
      <t>クダ</t>
    </rPh>
    <phoneticPr fontId="18"/>
  </si>
  <si>
    <r>
      <rPr>
        <strike/>
        <sz val="10"/>
        <color rgb="FFFF0000"/>
        <rFont val="メイリオ"/>
        <family val="3"/>
        <charset val="128"/>
      </rPr>
      <t>PC1</t>
    </r>
    <r>
      <rPr>
        <sz val="10"/>
        <color rgb="FFFF0000"/>
        <rFont val="メイリオ"/>
        <family val="3"/>
        <charset val="128"/>
      </rPr>
      <t>通過チェックA</t>
    </r>
    <r>
      <rPr>
        <sz val="10"/>
        <rFont val="メイリオ"/>
        <family val="3"/>
        <charset val="128"/>
      </rPr>
      <t xml:space="preserve"> ローソン山中湖石割店</t>
    </r>
    <rPh sb="3" eb="5">
      <t>ツウカ</t>
    </rPh>
    <phoneticPr fontId="18"/>
  </si>
  <si>
    <r>
      <t>通過チェック</t>
    </r>
    <r>
      <rPr>
        <sz val="10"/>
        <color rgb="FFFF0000"/>
        <rFont val="メイリオ"/>
        <family val="3"/>
        <charset val="128"/>
      </rPr>
      <t>D</t>
    </r>
    <r>
      <rPr>
        <sz val="10"/>
        <rFont val="メイリオ"/>
        <family val="3"/>
        <charset val="128"/>
      </rPr>
      <t xml:space="preserve"> ファミリーマート甲斐双葉塩崎店</t>
    </r>
    <rPh sb="0" eb="2">
      <t>ツウカ</t>
    </rPh>
    <phoneticPr fontId="18"/>
  </si>
  <si>
    <r>
      <t>通過チェック</t>
    </r>
    <r>
      <rPr>
        <sz val="10"/>
        <color rgb="FFFF0000"/>
        <rFont val="メイリオ"/>
        <family val="3"/>
        <charset val="128"/>
      </rPr>
      <t>C</t>
    </r>
    <r>
      <rPr>
        <sz val="10"/>
        <rFont val="メイリオ"/>
        <family val="3"/>
        <charset val="128"/>
      </rPr>
      <t xml:space="preserve"> 富士川橋（写真）</t>
    </r>
    <rPh sb="0" eb="2">
      <t>ツウカ</t>
    </rPh>
    <rPh sb="8" eb="12">
      <t>フジガワバシ</t>
    </rPh>
    <rPh sb="13" eb="15">
      <t>シャシン</t>
    </rPh>
    <phoneticPr fontId="18"/>
  </si>
  <si>
    <r>
      <t>通過チェック</t>
    </r>
    <r>
      <rPr>
        <sz val="10"/>
        <color rgb="FFFF0000"/>
        <rFont val="メイリオ"/>
        <family val="3"/>
        <charset val="128"/>
      </rPr>
      <t>B</t>
    </r>
    <r>
      <rPr>
        <sz val="10"/>
        <rFont val="メイリオ"/>
        <family val="3"/>
        <charset val="128"/>
      </rPr>
      <t xml:space="preserve"> 大石公園(写真)</t>
    </r>
    <rPh sb="0" eb="2">
      <t>ツウカ</t>
    </rPh>
    <rPh sb="9" eb="13">
      <t>オオイシコウエン</t>
    </rPh>
    <phoneticPr fontId="18"/>
  </si>
  <si>
    <r>
      <t>要レシート，</t>
    </r>
    <r>
      <rPr>
        <sz val="10"/>
        <color rgb="FFFF0000"/>
        <rFont val="メイリオ"/>
        <family val="3"/>
        <charset val="128"/>
      </rPr>
      <t>参考</t>
    </r>
    <r>
      <rPr>
        <sz val="10"/>
        <rFont val="メイリオ"/>
        <family val="3"/>
        <charset val="128"/>
      </rPr>
      <t xml:space="preserve">(6:49～9:08)
</t>
    </r>
    <r>
      <rPr>
        <sz val="10"/>
        <color rgb="FFFF0000"/>
        <rFont val="メイリオ"/>
        <family val="3"/>
        <charset val="128"/>
      </rPr>
      <t>PCから通過チェックに変更</t>
    </r>
    <rPh sb="6" eb="8">
      <t>サンコウ</t>
    </rPh>
    <rPh sb="24" eb="26">
      <t>ツウカ</t>
    </rPh>
    <rPh sb="31" eb="33">
      <t>ヘンコウ</t>
    </rPh>
    <phoneticPr fontId="18"/>
  </si>
  <si>
    <r>
      <t>PC</t>
    </r>
    <r>
      <rPr>
        <sz val="10"/>
        <color rgb="FFFF0000"/>
        <rFont val="メイリオ"/>
        <family val="3"/>
        <charset val="128"/>
      </rPr>
      <t>1</t>
    </r>
    <r>
      <rPr>
        <sz val="10"/>
        <rFont val="メイリオ"/>
        <family val="3"/>
        <charset val="128"/>
      </rPr>
      <t xml:space="preserve"> セブンイレブン富士川松野店</t>
    </r>
    <phoneticPr fontId="18"/>
  </si>
  <si>
    <r>
      <t>PC</t>
    </r>
    <r>
      <rPr>
        <sz val="10"/>
        <color rgb="FFFF0000"/>
        <rFont val="メイリオ"/>
        <family val="3"/>
        <charset val="128"/>
      </rPr>
      <t>2</t>
    </r>
    <r>
      <rPr>
        <sz val="10"/>
        <rFont val="メイリオ"/>
        <family val="3"/>
        <charset val="128"/>
      </rPr>
      <t xml:space="preserve"> セブンイレブン韮崎旭町店</t>
    </r>
    <phoneticPr fontId="18"/>
  </si>
  <si>
    <r>
      <t>PC</t>
    </r>
    <r>
      <rPr>
        <sz val="10"/>
        <color rgb="FFFF0000"/>
        <rFont val="メイリオ"/>
        <family val="3"/>
        <charset val="128"/>
      </rPr>
      <t>3</t>
    </r>
    <r>
      <rPr>
        <sz val="10"/>
        <rFont val="メイリオ"/>
        <family val="3"/>
        <charset val="128"/>
      </rPr>
      <t xml:space="preserve"> セブンイレブン下諏訪湖岸通り店</t>
    </r>
    <phoneticPr fontId="18"/>
  </si>
  <si>
    <r>
      <t>PC</t>
    </r>
    <r>
      <rPr>
        <sz val="10"/>
        <color rgb="FFFF0000"/>
        <rFont val="メイリオ"/>
        <family val="3"/>
        <charset val="128"/>
      </rPr>
      <t>4</t>
    </r>
    <r>
      <rPr>
        <sz val="10"/>
        <rFont val="メイリオ"/>
        <family val="3"/>
        <charset val="128"/>
      </rPr>
      <t xml:space="preserve"> ファミリーマート富士宮芝川店</t>
    </r>
    <phoneticPr fontId="18"/>
  </si>
  <si>
    <r>
      <t>PC</t>
    </r>
    <r>
      <rPr>
        <sz val="10"/>
        <color rgb="FFFF0000"/>
        <rFont val="メイリオ"/>
        <family val="3"/>
        <charset val="128"/>
      </rPr>
      <t>5</t>
    </r>
    <r>
      <rPr>
        <sz val="10"/>
        <rFont val="メイリオ"/>
        <family val="3"/>
        <charset val="128"/>
      </rPr>
      <t xml:space="preserve"> ローソン中伊豆八幡店</t>
    </r>
    <phoneticPr fontId="18"/>
  </si>
  <si>
    <r>
      <t>通過チェック</t>
    </r>
    <r>
      <rPr>
        <sz val="10"/>
        <color rgb="FFFF0000"/>
        <rFont val="メイリオ"/>
        <family val="3"/>
        <charset val="128"/>
      </rPr>
      <t>E</t>
    </r>
    <r>
      <rPr>
        <sz val="10"/>
        <rFont val="メイリオ"/>
        <family val="3"/>
        <charset val="128"/>
      </rPr>
      <t xml:space="preserve"> 根府川駅（写真）</t>
    </r>
    <rPh sb="0" eb="2">
      <t>ツウカ</t>
    </rPh>
    <rPh sb="8" eb="12">
      <t>ネブカワエキ</t>
    </rPh>
    <rPh sb="13" eb="15">
      <t>シャシン</t>
    </rPh>
    <phoneticPr fontId="18"/>
  </si>
  <si>
    <r>
      <t>通過チェック</t>
    </r>
    <r>
      <rPr>
        <sz val="10"/>
        <color rgb="FFFF0000"/>
        <rFont val="メイリオ"/>
        <family val="3"/>
        <charset val="128"/>
      </rPr>
      <t>F</t>
    </r>
    <r>
      <rPr>
        <sz val="10"/>
        <rFont val="メイリオ"/>
        <family val="3"/>
        <charset val="128"/>
      </rPr>
      <t xml:space="preserve"> ファミリーマート辻堂神台店</t>
    </r>
    <phoneticPr fontId="18"/>
  </si>
  <si>
    <t>[市民会館西]S</t>
    <rPh sb="1" eb="6">
      <t>シミンカイカンニシ</t>
    </rPh>
    <phoneticPr fontId="18"/>
  </si>
  <si>
    <t>左側横断歩道から三角地帯の歩道に渡って斜め右へ進む</t>
    <rPh sb="0" eb="2">
      <t>ヒダリガワ</t>
    </rPh>
    <rPh sb="2" eb="6">
      <t>オウダンホドウ</t>
    </rPh>
    <rPh sb="8" eb="10">
      <t>サンカク</t>
    </rPh>
    <rPh sb="10" eb="12">
      <t>チタイ</t>
    </rPh>
    <rPh sb="13" eb="15">
      <t>ホドウ</t>
    </rPh>
    <rPh sb="16" eb="17">
      <t>ワタ</t>
    </rPh>
    <rPh sb="19" eb="20">
      <t>ナナ</t>
    </rPh>
    <rPh sb="21" eb="22">
      <t>ミギ</t>
    </rPh>
    <rPh sb="23" eb="24">
      <t>スス</t>
    </rPh>
    <phoneticPr fontId="18"/>
  </si>
  <si>
    <t>左側車道復帰</t>
    <phoneticPr fontId="18"/>
  </si>
  <si>
    <r>
      <rPr>
        <sz val="10"/>
        <color rgb="FFFF0000"/>
        <rFont val="メイリオ"/>
        <family val="3"/>
        <charset val="128"/>
      </rPr>
      <t>芝</t>
    </r>
    <r>
      <rPr>
        <sz val="10"/>
        <rFont val="メイリオ"/>
        <family val="3"/>
        <charset val="128"/>
      </rPr>
      <t>冨橋渡る</t>
    </r>
    <rPh sb="0" eb="1">
      <t>シバ</t>
    </rPh>
    <phoneticPr fontId="18"/>
  </si>
  <si>
    <r>
      <t>[松木坂</t>
    </r>
    <r>
      <rPr>
        <sz val="10"/>
        <color rgb="FFFF0000"/>
        <rFont val="メイリオ"/>
        <family val="3"/>
        <charset val="128"/>
      </rPr>
      <t>交差点</t>
    </r>
    <r>
      <rPr>
        <sz val="10"/>
        <rFont val="メイリオ"/>
        <family val="3"/>
        <charset val="128"/>
      </rPr>
      <t>]S</t>
    </r>
    <rPh sb="4" eb="7">
      <t>コウサテン</t>
    </rPh>
    <phoneticPr fontId="18"/>
  </si>
  <si>
    <r>
      <rPr>
        <sz val="10"/>
        <color rgb="FFFF0000"/>
        <rFont val="メイリオ"/>
        <family val="3"/>
        <charset val="128"/>
      </rPr>
      <t>押</t>
    </r>
    <r>
      <rPr>
        <sz val="10"/>
        <rFont val="メイリオ"/>
        <family val="3"/>
        <charset val="128"/>
      </rPr>
      <t>S</t>
    </r>
    <rPh sb="0" eb="1">
      <t>オシ</t>
    </rPh>
    <phoneticPr fontId="18"/>
  </si>
  <si>
    <t>右折方向は感応式/押ボタン信号</t>
    <rPh sb="0" eb="4">
      <t>ウセツホウコウ</t>
    </rPh>
    <rPh sb="5" eb="8">
      <t>カンノウシキ</t>
    </rPh>
    <rPh sb="9" eb="10">
      <t>オ</t>
    </rPh>
    <rPh sb="13" eb="15">
      <t>シンゴウ</t>
    </rPh>
    <phoneticPr fontId="18"/>
  </si>
  <si>
    <r>
      <t>要レシート，</t>
    </r>
    <r>
      <rPr>
        <sz val="10"/>
        <color rgb="FFFF0000"/>
        <rFont val="メイリオ"/>
        <family val="3"/>
        <charset val="128"/>
      </rPr>
      <t>参考</t>
    </r>
    <r>
      <rPr>
        <sz val="10"/>
        <rFont val="メイリオ"/>
        <family val="3"/>
        <charset val="128"/>
      </rPr>
      <t xml:space="preserve">（22:48～6/4 19:00）
</t>
    </r>
    <r>
      <rPr>
        <sz val="10"/>
        <color rgb="FFFF0000"/>
        <rFont val="メイリオ"/>
        <family val="3"/>
        <charset val="128"/>
      </rPr>
      <t>ビル修繕工事中養生シートあり見落とし注意
右折レーンで幅員が広くなった場所の右側なので先の[二ッ谷バス停前]S（右側すき家）で横断歩道使用推奨</t>
    </r>
    <rPh sb="6" eb="8">
      <t>サンコウ</t>
    </rPh>
    <rPh sb="28" eb="30">
      <t>シュウゼン</t>
    </rPh>
    <rPh sb="30" eb="33">
      <t>コウジチュウ</t>
    </rPh>
    <rPh sb="33" eb="35">
      <t>ヨウジョウ</t>
    </rPh>
    <rPh sb="40" eb="42">
      <t>ミオ</t>
    </rPh>
    <rPh sb="44" eb="46">
      <t>チュウイ</t>
    </rPh>
    <rPh sb="47" eb="49">
      <t>ウセツ</t>
    </rPh>
    <rPh sb="53" eb="55">
      <t>フクイン</t>
    </rPh>
    <rPh sb="56" eb="57">
      <t>ヒロ</t>
    </rPh>
    <rPh sb="61" eb="63">
      <t>バショ</t>
    </rPh>
    <rPh sb="64" eb="66">
      <t>ミギガワ</t>
    </rPh>
    <rPh sb="69" eb="70">
      <t>サキ</t>
    </rPh>
    <rPh sb="82" eb="84">
      <t>ミギガワ</t>
    </rPh>
    <rPh sb="86" eb="87">
      <t>ヤ</t>
    </rPh>
    <rPh sb="89" eb="93">
      <t>オウダンホドウ</t>
    </rPh>
    <rPh sb="93" eb="95">
      <t>シヨウ</t>
    </rPh>
    <rPh sb="95" eb="97">
      <t>スイショウ</t>
    </rPh>
    <phoneticPr fontId="18"/>
  </si>
  <si>
    <t>[釜口橋]名は2信号続く。キューは2信号目</t>
    <rPh sb="1" eb="4">
      <t>カマクチバシ</t>
    </rPh>
    <rPh sb="5" eb="6">
      <t>メイ</t>
    </rPh>
    <rPh sb="8" eb="10">
      <t>シンゴウ</t>
    </rPh>
    <rPh sb="10" eb="11">
      <t>ツヅ</t>
    </rPh>
    <rPh sb="18" eb="21">
      <t>シンゴウメ</t>
    </rPh>
    <phoneticPr fontId="18"/>
  </si>
  <si>
    <r>
      <t>標示[身延/R52]</t>
    </r>
    <r>
      <rPr>
        <strike/>
        <sz val="10"/>
        <color rgb="FFFF0000"/>
        <rFont val="メイリオ"/>
        <family val="3"/>
        <charset val="128"/>
      </rPr>
      <t>,城山TN(209km)先工事片側通行あり</t>
    </r>
    <rPh sb="11" eb="13">
      <t>シロヤマ</t>
    </rPh>
    <rPh sb="22" eb="23">
      <t>サキ</t>
    </rPh>
    <rPh sb="23" eb="25">
      <t>コウジ</t>
    </rPh>
    <rPh sb="25" eb="29">
      <t>カタガワツウコウ</t>
    </rPh>
    <phoneticPr fontId="18"/>
  </si>
  <si>
    <t>左右よく確認すること</t>
    <rPh sb="0" eb="2">
      <t>サユウ</t>
    </rPh>
    <rPh sb="4" eb="6">
      <t>カクニン</t>
    </rPh>
    <phoneticPr fontId="18"/>
  </si>
  <si>
    <r>
      <t>旧冷川峠へ。</t>
    </r>
    <r>
      <rPr>
        <sz val="10"/>
        <color rgb="FFFF0000"/>
        <rFont val="メイリオ"/>
        <family val="3"/>
        <charset val="128"/>
      </rPr>
      <t>幅員狭いので対向車に注意。バス路線</t>
    </r>
    <rPh sb="6" eb="8">
      <t>フクイン</t>
    </rPh>
    <rPh sb="8" eb="9">
      <t>セマ</t>
    </rPh>
    <rPh sb="12" eb="15">
      <t>タイコウシャ</t>
    </rPh>
    <rPh sb="16" eb="18">
      <t>チュウイ</t>
    </rPh>
    <rPh sb="21" eb="23">
      <t>ロセン</t>
    </rPh>
    <phoneticPr fontId="18"/>
  </si>
  <si>
    <t>2023/5/23 v1.01</t>
    <phoneticPr fontId="18"/>
  </si>
  <si>
    <r>
      <t>R=国道/K=県道/T=都道/S=信号，</t>
    </r>
    <r>
      <rPr>
        <sz val="10"/>
        <color rgb="FFFF0000"/>
        <rFont val="メイリオ"/>
        <family val="3"/>
        <charset val="128"/>
      </rPr>
      <t>赤字はv1.00以降の修正箇所</t>
    </r>
    <rPh sb="2" eb="4">
      <t>コクドウ</t>
    </rPh>
    <rPh sb="7" eb="9">
      <t>ケンドウ</t>
    </rPh>
    <rPh sb="12" eb="14">
      <t>トドウ</t>
    </rPh>
    <rPh sb="17" eb="19">
      <t>シンゴウ</t>
    </rPh>
    <rPh sb="20" eb="22">
      <t>アカジ</t>
    </rPh>
    <rPh sb="28" eb="30">
      <t>イコウ</t>
    </rPh>
    <rPh sb="31" eb="33">
      <t>シュウセイ</t>
    </rPh>
    <rPh sb="33" eb="35">
      <t>カショ</t>
    </rPh>
    <phoneticPr fontId="18"/>
  </si>
  <si>
    <t>信号先橋梁架け替え工事中で直線的に通過できない。
左側に膨らんでカーブしながら通過する。
信号の手前右側は廣瀬神社</t>
    <rPh sb="2" eb="3">
      <t>サキ</t>
    </rPh>
    <rPh sb="3" eb="5">
      <t>キョウリョウ</t>
    </rPh>
    <rPh sb="5" eb="6">
      <t>カ</t>
    </rPh>
    <rPh sb="7" eb="8">
      <t>カ</t>
    </rPh>
    <rPh sb="9" eb="12">
      <t>コウジチュウ</t>
    </rPh>
    <rPh sb="13" eb="16">
      <t>チョクセンテキ</t>
    </rPh>
    <rPh sb="17" eb="19">
      <t>ツウカ</t>
    </rPh>
    <rPh sb="25" eb="27">
      <t>ヒダリガワ</t>
    </rPh>
    <rPh sb="28" eb="29">
      <t>フク</t>
    </rPh>
    <rPh sb="39" eb="41">
      <t>ツウカ</t>
    </rPh>
    <rPh sb="45" eb="47">
      <t>シンゴウ</t>
    </rPh>
    <rPh sb="48" eb="50">
      <t>テマエ</t>
    </rPh>
    <rPh sb="50" eb="52">
      <t>ミギガワ</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</si>
</sst>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7" x14ac:knownFonts="1">
    <font>
      <sz val="10"/>
      <color theme="1"/>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0"/>
      <color rgb="FF006100"/>
      <name val="游ゴシック"/>
      <family val="2"/>
      <charset val="128"/>
      <scheme val="minor"/>
    </font>
    <font>
      <sz val="10"/>
      <color rgb="FF9C0006"/>
      <name val="游ゴシック"/>
      <family val="2"/>
      <charset val="128"/>
      <scheme val="minor"/>
    </font>
    <font>
      <sz val="10"/>
      <color rgb="FF9C5700"/>
      <name val="游ゴシック"/>
      <family val="2"/>
      <charset val="128"/>
      <scheme val="minor"/>
    </font>
    <font>
      <sz val="10"/>
      <color rgb="FF3F3F76"/>
      <name val="游ゴシック"/>
      <family val="2"/>
      <charset val="128"/>
      <scheme val="minor"/>
    </font>
    <font>
      <b/>
      <sz val="10"/>
      <color rgb="FF3F3F3F"/>
      <name val="游ゴシック"/>
      <family val="2"/>
      <charset val="128"/>
      <scheme val="minor"/>
    </font>
    <font>
      <b/>
      <sz val="10"/>
      <color rgb="FFFA7D00"/>
      <name val="游ゴシック"/>
      <family val="2"/>
      <charset val="128"/>
      <scheme val="minor"/>
    </font>
    <font>
      <sz val="10"/>
      <color rgb="FFFA7D00"/>
      <name val="游ゴシック"/>
      <family val="2"/>
      <charset val="128"/>
      <scheme val="minor"/>
    </font>
    <font>
      <b/>
      <sz val="10"/>
      <color theme="0"/>
      <name val="游ゴシック"/>
      <family val="2"/>
      <charset val="128"/>
      <scheme val="minor"/>
    </font>
    <font>
      <sz val="10"/>
      <color rgb="FFFF0000"/>
      <name val="游ゴシック"/>
      <family val="2"/>
      <charset val="128"/>
      <scheme val="minor"/>
    </font>
    <font>
      <i/>
      <sz val="10"/>
      <color rgb="FF7F7F7F"/>
      <name val="游ゴシック"/>
      <family val="2"/>
      <charset val="128"/>
      <scheme val="minor"/>
    </font>
    <font>
      <b/>
      <sz val="10"/>
      <color theme="1"/>
      <name val="游ゴシック"/>
      <family val="2"/>
      <charset val="128"/>
      <scheme val="minor"/>
    </font>
    <font>
      <sz val="10"/>
      <color theme="0"/>
      <name val="游ゴシック"/>
      <family val="2"/>
      <charset val="128"/>
      <scheme val="minor"/>
    </font>
    <font>
      <sz val="6"/>
      <name val="游ゴシック"/>
      <family val="2"/>
      <charset val="128"/>
      <scheme val="minor"/>
    </font>
    <font>
      <u/>
      <sz val="10"/>
      <color theme="10"/>
      <name val="游ゴシック"/>
      <family val="2"/>
      <charset val="128"/>
      <scheme val="minor"/>
    </font>
    <font>
      <sz val="10"/>
      <name val="メイリオ"/>
      <family val="3"/>
      <charset val="128"/>
    </font>
    <font>
      <sz val="10"/>
      <name val="Consolas"/>
      <family val="3"/>
    </font>
    <font>
      <sz val="11"/>
      <color theme="1"/>
      <name val="游ゴシック"/>
      <family val="3"/>
      <charset val="128"/>
      <scheme val="minor"/>
    </font>
    <font>
      <sz val="6"/>
      <name val="メイリオ"/>
      <family val="2"/>
      <charset val="128"/>
    </font>
    <font>
      <sz val="10"/>
      <color rgb="FFFF0000"/>
      <name val="メイリオ"/>
      <family val="3"/>
      <charset val="128"/>
    </font>
    <font>
      <strike/>
      <sz val="10"/>
      <color rgb="FFFF0000"/>
      <name val="メイリオ"/>
      <family val="3"/>
      <charset val="128"/>
    </font>
    <font>
      <sz val="10"/>
      <color rgb="FFFF0000"/>
      <name val="Consolas"/>
      <family val="3"/>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CFF"/>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9" fillId="0" borderId="0" applyNumberFormat="0" applyFill="0" applyBorder="0" applyAlignment="0" applyProtection="0">
      <alignment vertical="center"/>
    </xf>
    <xf numFmtId="0" fontId="22" fillId="0" borderId="0">
      <alignment vertical="center"/>
    </xf>
  </cellStyleXfs>
  <cellXfs count="29">
    <xf numFmtId="0" fontId="0" fillId="0" borderId="0" xfId="0">
      <alignment vertical="center"/>
    </xf>
    <xf numFmtId="0" fontId="20" fillId="0" borderId="0" xfId="0" applyFont="1">
      <alignment vertical="center"/>
    </xf>
    <xf numFmtId="176" fontId="20" fillId="0" borderId="0" xfId="0" applyNumberFormat="1" applyFont="1">
      <alignment vertical="center"/>
    </xf>
    <xf numFmtId="176" fontId="20" fillId="0" borderId="0" xfId="0" applyNumberFormat="1" applyFont="1" applyAlignment="1">
      <alignment horizontal="center" vertical="center"/>
    </xf>
    <xf numFmtId="0" fontId="20" fillId="0" borderId="0" xfId="0" applyFont="1" applyAlignment="1">
      <alignment vertical="center" wrapText="1"/>
    </xf>
    <xf numFmtId="0" fontId="20" fillId="0" borderId="10" xfId="0" applyFont="1" applyBorder="1" applyAlignment="1">
      <alignment horizontal="center" vertical="center"/>
    </xf>
    <xf numFmtId="176" fontId="20" fillId="0" borderId="10" xfId="0" applyNumberFormat="1" applyFont="1" applyBorder="1" applyAlignment="1">
      <alignment horizontal="center" vertical="center"/>
    </xf>
    <xf numFmtId="0" fontId="20" fillId="0" borderId="10" xfId="0" applyFont="1" applyBorder="1" applyAlignment="1">
      <alignment horizontal="center" vertical="center" wrapText="1"/>
    </xf>
    <xf numFmtId="0" fontId="20" fillId="33" borderId="10" xfId="0" applyFont="1" applyFill="1" applyBorder="1">
      <alignment vertical="center"/>
    </xf>
    <xf numFmtId="176" fontId="20" fillId="33" borderId="10" xfId="0" applyNumberFormat="1" applyFont="1" applyFill="1" applyBorder="1">
      <alignment vertical="center"/>
    </xf>
    <xf numFmtId="176" fontId="20" fillId="33" borderId="10" xfId="0" applyNumberFormat="1" applyFont="1" applyFill="1" applyBorder="1" applyAlignment="1">
      <alignment horizontal="center" vertical="center"/>
    </xf>
    <xf numFmtId="0" fontId="20" fillId="33" borderId="10" xfId="0" applyFont="1" applyFill="1" applyBorder="1" applyAlignment="1">
      <alignment vertical="center" wrapText="1"/>
    </xf>
    <xf numFmtId="0" fontId="20" fillId="0" borderId="10" xfId="0" applyFont="1" applyBorder="1">
      <alignment vertical="center"/>
    </xf>
    <xf numFmtId="176" fontId="20" fillId="0" borderId="10" xfId="0" applyNumberFormat="1" applyFont="1" applyBorder="1">
      <alignment vertical="center"/>
    </xf>
    <xf numFmtId="0" fontId="20" fillId="0" borderId="10" xfId="0" applyFont="1" applyBorder="1" applyAlignment="1">
      <alignment vertical="center" wrapText="1"/>
    </xf>
    <xf numFmtId="0" fontId="20" fillId="34" borderId="10" xfId="0" applyFont="1" applyFill="1" applyBorder="1" applyAlignment="1">
      <alignment vertical="center" wrapText="1"/>
    </xf>
    <xf numFmtId="176" fontId="21" fillId="0" borderId="10" xfId="0" applyNumberFormat="1" applyFont="1" applyBorder="1" applyAlignment="1">
      <alignment horizontal="center" vertical="center"/>
    </xf>
    <xf numFmtId="0" fontId="20" fillId="0" borderId="0" xfId="0" applyFont="1" applyAlignment="1">
      <alignment horizontal="center" vertical="center"/>
    </xf>
    <xf numFmtId="176" fontId="21" fillId="33" borderId="10" xfId="0" applyNumberFormat="1" applyFont="1" applyFill="1" applyBorder="1" applyAlignment="1">
      <alignment horizontal="center" vertical="center"/>
    </xf>
    <xf numFmtId="0" fontId="20" fillId="33" borderId="10" xfId="43" applyFont="1" applyFill="1" applyBorder="1" applyAlignment="1">
      <alignment vertical="center" wrapText="1"/>
    </xf>
    <xf numFmtId="0" fontId="20" fillId="33" borderId="10" xfId="43" applyFont="1" applyFill="1" applyBorder="1">
      <alignment vertical="center"/>
    </xf>
    <xf numFmtId="0" fontId="19" fillId="0" borderId="0" xfId="42" applyAlignment="1">
      <alignment vertical="center" wrapText="1"/>
    </xf>
    <xf numFmtId="0" fontId="25" fillId="0" borderId="10" xfId="0" applyFont="1" applyBorder="1" applyAlignment="1">
      <alignment vertical="center" wrapText="1"/>
    </xf>
    <xf numFmtId="0" fontId="24" fillId="0" borderId="10" xfId="0" applyFont="1" applyBorder="1" applyAlignment="1">
      <alignment vertical="center" wrapText="1"/>
    </xf>
    <xf numFmtId="0" fontId="24" fillId="0" borderId="10" xfId="0" applyFont="1" applyBorder="1">
      <alignment vertical="center"/>
    </xf>
    <xf numFmtId="176" fontId="24" fillId="0" borderId="10" xfId="0" applyNumberFormat="1" applyFont="1" applyBorder="1">
      <alignment vertical="center"/>
    </xf>
    <xf numFmtId="176" fontId="24" fillId="0" borderId="10" xfId="0" applyNumberFormat="1" applyFont="1" applyBorder="1" applyAlignment="1">
      <alignment horizontal="center" vertical="center"/>
    </xf>
    <xf numFmtId="0" fontId="20" fillId="0" borderId="0" xfId="0" applyFont="1" applyAlignment="1">
      <alignment horizontal="right" vertical="center" wrapText="1"/>
    </xf>
    <xf numFmtId="176" fontId="26" fillId="0" borderId="10" xfId="0" applyNumberFormat="1"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xr:uid="{0497CD77-C77A-4814-B6CC-796AAA2030C1}"/>
    <cellStyle name="良い" xfId="6" builtinId="26" customBuiltin="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10</xdr:colOff>
      <xdr:row>153</xdr:row>
      <xdr:rowOff>0</xdr:rowOff>
    </xdr:from>
    <xdr:to>
      <xdr:col>7</xdr:col>
      <xdr:colOff>1133163</xdr:colOff>
      <xdr:row>170</xdr:row>
      <xdr:rowOff>37650</xdr:rowOff>
    </xdr:to>
    <xdr:pic>
      <xdr:nvPicPr>
        <xdr:cNvPr id="3" name="図 2">
          <a:extLst>
            <a:ext uri="{FF2B5EF4-FFF2-40B4-BE49-F238E27FC236}">
              <a16:creationId xmlns:a16="http://schemas.microsoft.com/office/drawing/2014/main" id="{4D4A4B40-B5F5-B65C-916C-475F4E4E8E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5" y="33528000"/>
          <a:ext cx="4571678" cy="3600000"/>
        </a:xfrm>
        <a:prstGeom prst="rect">
          <a:avLst/>
        </a:prstGeom>
      </xdr:spPr>
    </xdr:pic>
    <xdr:clientData/>
  </xdr:twoCellAnchor>
  <xdr:twoCellAnchor editAs="oneCell">
    <xdr:from>
      <xdr:col>7</xdr:col>
      <xdr:colOff>1447800</xdr:colOff>
      <xdr:row>172</xdr:row>
      <xdr:rowOff>0</xdr:rowOff>
    </xdr:from>
    <xdr:to>
      <xdr:col>9</xdr:col>
      <xdr:colOff>2057175</xdr:colOff>
      <xdr:row>189</xdr:row>
      <xdr:rowOff>73650</xdr:rowOff>
    </xdr:to>
    <xdr:pic>
      <xdr:nvPicPr>
        <xdr:cNvPr id="5" name="図 4">
          <a:extLst>
            <a:ext uri="{FF2B5EF4-FFF2-40B4-BE49-F238E27FC236}">
              <a16:creationId xmlns:a16="http://schemas.microsoft.com/office/drawing/2014/main" id="{B818E743-C235-F8FE-B3FC-997F38BD99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4450" y="37719000"/>
          <a:ext cx="4848000" cy="3636000"/>
        </a:xfrm>
        <a:prstGeom prst="rect">
          <a:avLst/>
        </a:prstGeom>
      </xdr:spPr>
    </xdr:pic>
    <xdr:clientData/>
  </xdr:twoCellAnchor>
  <xdr:twoCellAnchor editAs="oneCell">
    <xdr:from>
      <xdr:col>1</xdr:col>
      <xdr:colOff>0</xdr:colOff>
      <xdr:row>191</xdr:row>
      <xdr:rowOff>0</xdr:rowOff>
    </xdr:from>
    <xdr:to>
      <xdr:col>7</xdr:col>
      <xdr:colOff>1361475</xdr:colOff>
      <xdr:row>208</xdr:row>
      <xdr:rowOff>37650</xdr:rowOff>
    </xdr:to>
    <xdr:pic>
      <xdr:nvPicPr>
        <xdr:cNvPr id="7" name="図 6">
          <a:extLst>
            <a:ext uri="{FF2B5EF4-FFF2-40B4-BE49-F238E27FC236}">
              <a16:creationId xmlns:a16="http://schemas.microsoft.com/office/drawing/2014/main" id="{685821BC-D5B6-2DDA-16CA-221CD9E364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125" y="41700450"/>
          <a:ext cx="4800000" cy="3600000"/>
        </a:xfrm>
        <a:prstGeom prst="rect">
          <a:avLst/>
        </a:prstGeom>
      </xdr:spPr>
    </xdr:pic>
    <xdr:clientData/>
  </xdr:twoCellAnchor>
  <xdr:twoCellAnchor editAs="oneCell">
    <xdr:from>
      <xdr:col>7</xdr:col>
      <xdr:colOff>1722075</xdr:colOff>
      <xdr:row>190</xdr:row>
      <xdr:rowOff>207150</xdr:rowOff>
    </xdr:from>
    <xdr:to>
      <xdr:col>9</xdr:col>
      <xdr:colOff>1083450</xdr:colOff>
      <xdr:row>213</xdr:row>
      <xdr:rowOff>187500</xdr:rowOff>
    </xdr:to>
    <xdr:pic>
      <xdr:nvPicPr>
        <xdr:cNvPr id="9" name="図 8">
          <a:extLst>
            <a:ext uri="{FF2B5EF4-FFF2-40B4-BE49-F238E27FC236}">
              <a16:creationId xmlns:a16="http://schemas.microsoft.com/office/drawing/2014/main" id="{1E7602E7-A453-6CF3-3F02-8B4D3EB355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4798725" y="42298050"/>
          <a:ext cx="4800000" cy="3600000"/>
        </a:xfrm>
        <a:prstGeom prst="rect">
          <a:avLst/>
        </a:prstGeom>
      </xdr:spPr>
    </xdr:pic>
    <xdr:clientData/>
  </xdr:twoCellAnchor>
  <xdr:twoCellAnchor editAs="oneCell">
    <xdr:from>
      <xdr:col>9</xdr:col>
      <xdr:colOff>1414875</xdr:colOff>
      <xdr:row>191</xdr:row>
      <xdr:rowOff>4725</xdr:rowOff>
    </xdr:from>
    <xdr:to>
      <xdr:col>12</xdr:col>
      <xdr:colOff>547650</xdr:colOff>
      <xdr:row>213</xdr:row>
      <xdr:rowOff>194625</xdr:rowOff>
    </xdr:to>
    <xdr:pic>
      <xdr:nvPicPr>
        <xdr:cNvPr id="11" name="図 10">
          <a:extLst>
            <a:ext uri="{FF2B5EF4-FFF2-40B4-BE49-F238E27FC236}">
              <a16:creationId xmlns:a16="http://schemas.microsoft.com/office/drawing/2014/main" id="{926191B8-6292-9D3A-33B0-FC215C6B25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8730150" y="42305175"/>
          <a:ext cx="4800000" cy="3600000"/>
        </a:xfrm>
        <a:prstGeom prst="rect">
          <a:avLst/>
        </a:prstGeom>
      </xdr:spPr>
    </xdr:pic>
    <xdr:clientData/>
  </xdr:twoCellAnchor>
  <xdr:twoCellAnchor editAs="oneCell">
    <xdr:from>
      <xdr:col>1</xdr:col>
      <xdr:colOff>0</xdr:colOff>
      <xdr:row>216</xdr:row>
      <xdr:rowOff>0</xdr:rowOff>
    </xdr:from>
    <xdr:to>
      <xdr:col>7</xdr:col>
      <xdr:colOff>1361475</xdr:colOff>
      <xdr:row>233</xdr:row>
      <xdr:rowOff>37650</xdr:rowOff>
    </xdr:to>
    <xdr:pic>
      <xdr:nvPicPr>
        <xdr:cNvPr id="13" name="図 12">
          <a:extLst>
            <a:ext uri="{FF2B5EF4-FFF2-40B4-BE49-F238E27FC236}">
              <a16:creationId xmlns:a16="http://schemas.microsoft.com/office/drawing/2014/main" id="{E02AF286-4DB5-F474-A001-845E4F18356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5" y="46939200"/>
          <a:ext cx="4800000" cy="3600000"/>
        </a:xfrm>
        <a:prstGeom prst="rect">
          <a:avLst/>
        </a:prstGeom>
      </xdr:spPr>
    </xdr:pic>
    <xdr:clientData/>
  </xdr:twoCellAnchor>
  <xdr:twoCellAnchor editAs="oneCell">
    <xdr:from>
      <xdr:col>7</xdr:col>
      <xdr:colOff>1903050</xdr:colOff>
      <xdr:row>216</xdr:row>
      <xdr:rowOff>0</xdr:rowOff>
    </xdr:from>
    <xdr:to>
      <xdr:col>9</xdr:col>
      <xdr:colOff>1264425</xdr:colOff>
      <xdr:row>238</xdr:row>
      <xdr:rowOff>189900</xdr:rowOff>
    </xdr:to>
    <xdr:pic>
      <xdr:nvPicPr>
        <xdr:cNvPr id="15" name="図 14">
          <a:extLst>
            <a:ext uri="{FF2B5EF4-FFF2-40B4-BE49-F238E27FC236}">
              <a16:creationId xmlns:a16="http://schemas.microsoft.com/office/drawing/2014/main" id="{423DDC31-4F95-3811-71C6-520E85F853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4979700" y="47539200"/>
          <a:ext cx="4800000" cy="3600000"/>
        </a:xfrm>
        <a:prstGeom prst="rect">
          <a:avLst/>
        </a:prstGeom>
      </xdr:spPr>
    </xdr:pic>
    <xdr:clientData/>
  </xdr:twoCellAnchor>
  <xdr:twoCellAnchor editAs="oneCell">
    <xdr:from>
      <xdr:col>9</xdr:col>
      <xdr:colOff>1567275</xdr:colOff>
      <xdr:row>216</xdr:row>
      <xdr:rowOff>0</xdr:rowOff>
    </xdr:from>
    <xdr:to>
      <xdr:col>13</xdr:col>
      <xdr:colOff>90450</xdr:colOff>
      <xdr:row>238</xdr:row>
      <xdr:rowOff>189900</xdr:rowOff>
    </xdr:to>
    <xdr:pic>
      <xdr:nvPicPr>
        <xdr:cNvPr id="17" name="図 16">
          <a:extLst>
            <a:ext uri="{FF2B5EF4-FFF2-40B4-BE49-F238E27FC236}">
              <a16:creationId xmlns:a16="http://schemas.microsoft.com/office/drawing/2014/main" id="{04DE968D-527A-8968-0E59-9832D92A8F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8882550" y="47539200"/>
          <a:ext cx="4800000" cy="3600000"/>
        </a:xfrm>
        <a:prstGeom prst="rect">
          <a:avLst/>
        </a:prstGeom>
      </xdr:spPr>
    </xdr:pic>
    <xdr:clientData/>
  </xdr:twoCellAnchor>
  <xdr:twoCellAnchor editAs="oneCell">
    <xdr:from>
      <xdr:col>1</xdr:col>
      <xdr:colOff>0</xdr:colOff>
      <xdr:row>241</xdr:row>
      <xdr:rowOff>0</xdr:rowOff>
    </xdr:from>
    <xdr:to>
      <xdr:col>7</xdr:col>
      <xdr:colOff>1361475</xdr:colOff>
      <xdr:row>258</xdr:row>
      <xdr:rowOff>37650</xdr:rowOff>
    </xdr:to>
    <xdr:pic>
      <xdr:nvPicPr>
        <xdr:cNvPr id="19" name="図 18">
          <a:extLst>
            <a:ext uri="{FF2B5EF4-FFF2-40B4-BE49-F238E27FC236}">
              <a16:creationId xmlns:a16="http://schemas.microsoft.com/office/drawing/2014/main" id="{380EA1C9-71C4-4305-2FF0-AAB5D969E2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8125" y="52177950"/>
          <a:ext cx="4800000" cy="3600000"/>
        </a:xfrm>
        <a:prstGeom prst="rect">
          <a:avLst/>
        </a:prstGeom>
      </xdr:spPr>
    </xdr:pic>
    <xdr:clientData/>
  </xdr:twoCellAnchor>
  <xdr:twoCellAnchor editAs="oneCell">
    <xdr:from>
      <xdr:col>0</xdr:col>
      <xdr:colOff>228600</xdr:colOff>
      <xdr:row>172</xdr:row>
      <xdr:rowOff>0</xdr:rowOff>
    </xdr:from>
    <xdr:to>
      <xdr:col>7</xdr:col>
      <xdr:colOff>1351950</xdr:colOff>
      <xdr:row>189</xdr:row>
      <xdr:rowOff>37650</xdr:rowOff>
    </xdr:to>
    <xdr:pic>
      <xdr:nvPicPr>
        <xdr:cNvPr id="4" name="図 3">
          <a:extLst>
            <a:ext uri="{FF2B5EF4-FFF2-40B4-BE49-F238E27FC236}">
              <a16:creationId xmlns:a16="http://schemas.microsoft.com/office/drawing/2014/main" id="{E19D128A-D020-428F-F6BD-0D08A37D468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8600" y="37719000"/>
          <a:ext cx="4800000" cy="3600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idewithgps.com/routes/42558262" TargetMode="External"/><Relationship Id="rId2" Type="http://schemas.openxmlformats.org/officeDocument/2006/relationships/hyperlink" Target="https://ridewithgps.com/routes/41501580" TargetMode="External"/><Relationship Id="rId1" Type="http://schemas.openxmlformats.org/officeDocument/2006/relationships/hyperlink" Target="https://ridewithgps.com/routes/42559201"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41"/>
  <sheetViews>
    <sheetView tabSelected="1" zoomScaleNormal="100" workbookViewId="0">
      <pane ySplit="3" topLeftCell="A83" activePane="bottomLeft" state="frozen"/>
      <selection pane="bottomLeft" activeCell="J98" sqref="J98"/>
    </sheetView>
  </sheetViews>
  <sheetFormatPr defaultRowHeight="16.5" x14ac:dyDescent="0.35"/>
  <cols>
    <col min="1" max="1" width="3.5703125" style="17" bestFit="1" customWidth="1"/>
    <col min="2" max="2" width="5.5703125" style="1" bestFit="1" customWidth="1"/>
    <col min="3" max="3" width="7.7109375" style="2" customWidth="1"/>
    <col min="4" max="4" width="9.5703125" style="2" customWidth="1"/>
    <col min="5" max="7" width="9.5703125" style="3" customWidth="1"/>
    <col min="8" max="8" width="44.7109375" style="4" customWidth="1"/>
    <col min="9" max="9" width="18.85546875" style="1" customWidth="1"/>
    <col min="10" max="10" width="48.7109375" style="4" bestFit="1" customWidth="1"/>
    <col min="11" max="16384" width="9.140625" style="1"/>
  </cols>
  <sheetData>
    <row r="1" spans="2:10" x14ac:dyDescent="0.35">
      <c r="B1" s="1" t="s">
        <v>122</v>
      </c>
      <c r="H1" s="21" t="s">
        <v>68</v>
      </c>
      <c r="J1" s="27" t="s">
        <v>332</v>
      </c>
    </row>
    <row r="2" spans="2:10" x14ac:dyDescent="0.35">
      <c r="B2" s="1" t="s">
        <v>66</v>
      </c>
      <c r="I2" s="1" t="s">
        <v>333</v>
      </c>
    </row>
    <row r="3" spans="2:10" x14ac:dyDescent="0.35">
      <c r="B3" s="5" t="s">
        <v>2</v>
      </c>
      <c r="C3" s="6" t="s">
        <v>1</v>
      </c>
      <c r="D3" s="6" t="s">
        <v>0</v>
      </c>
      <c r="E3" s="6" t="s">
        <v>3</v>
      </c>
      <c r="F3" s="6" t="s">
        <v>4</v>
      </c>
      <c r="G3" s="6" t="s">
        <v>5</v>
      </c>
      <c r="H3" s="7" t="s">
        <v>22</v>
      </c>
      <c r="I3" s="5" t="s">
        <v>64</v>
      </c>
      <c r="J3" s="7" t="s">
        <v>91</v>
      </c>
    </row>
    <row r="4" spans="2:10" x14ac:dyDescent="0.35">
      <c r="B4" s="8">
        <v>1</v>
      </c>
      <c r="C4" s="9">
        <v>0</v>
      </c>
      <c r="D4" s="9">
        <v>0</v>
      </c>
      <c r="E4" s="10"/>
      <c r="F4" s="10"/>
      <c r="G4" s="10" t="s">
        <v>123</v>
      </c>
      <c r="H4" s="11" t="s">
        <v>92</v>
      </c>
      <c r="I4" s="8" t="s">
        <v>93</v>
      </c>
      <c r="J4" s="11" t="s">
        <v>124</v>
      </c>
    </row>
    <row r="5" spans="2:10" x14ac:dyDescent="0.35">
      <c r="B5" s="12">
        <f>B4+1</f>
        <v>2</v>
      </c>
      <c r="C5" s="13">
        <f>D5-D4</f>
        <v>2.91</v>
      </c>
      <c r="D5" s="13">
        <v>2.91</v>
      </c>
      <c r="E5" s="6" t="s">
        <v>6</v>
      </c>
      <c r="F5" s="6" t="s">
        <v>125</v>
      </c>
      <c r="G5" s="6" t="s">
        <v>126</v>
      </c>
      <c r="H5" s="14" t="s">
        <v>127</v>
      </c>
      <c r="I5" s="12" t="s">
        <v>134</v>
      </c>
      <c r="J5" s="14" t="s">
        <v>128</v>
      </c>
    </row>
    <row r="6" spans="2:10" x14ac:dyDescent="0.35">
      <c r="B6" s="12">
        <f t="shared" ref="B6:B70" si="0">B5+1</f>
        <v>3</v>
      </c>
      <c r="C6" s="13">
        <f t="shared" ref="C6:C70" si="1">D6-D5</f>
        <v>5.7200000000000006</v>
      </c>
      <c r="D6" s="13">
        <v>8.6300000000000008</v>
      </c>
      <c r="E6" s="6" t="s">
        <v>6</v>
      </c>
      <c r="F6" s="6" t="s">
        <v>14</v>
      </c>
      <c r="G6" s="6" t="s">
        <v>135</v>
      </c>
      <c r="H6" s="14" t="s">
        <v>136</v>
      </c>
      <c r="I6" s="12" t="s">
        <v>134</v>
      </c>
      <c r="J6" s="14"/>
    </row>
    <row r="7" spans="2:10" x14ac:dyDescent="0.35">
      <c r="B7" s="12">
        <f t="shared" si="0"/>
        <v>4</v>
      </c>
      <c r="C7" s="13">
        <f t="shared" si="1"/>
        <v>0.46999999999999886</v>
      </c>
      <c r="D7" s="13">
        <v>9.1</v>
      </c>
      <c r="E7" s="6" t="s">
        <v>6</v>
      </c>
      <c r="F7" s="6" t="s">
        <v>137</v>
      </c>
      <c r="G7" s="6" t="s">
        <v>138</v>
      </c>
      <c r="H7" s="14"/>
      <c r="I7" s="12" t="s">
        <v>139</v>
      </c>
      <c r="J7" s="14"/>
    </row>
    <row r="8" spans="2:10" x14ac:dyDescent="0.35">
      <c r="B8" s="12">
        <f t="shared" si="0"/>
        <v>5</v>
      </c>
      <c r="C8" s="13">
        <f t="shared" si="1"/>
        <v>1.620000000000001</v>
      </c>
      <c r="D8" s="13">
        <v>10.72</v>
      </c>
      <c r="E8" s="6" t="s">
        <v>140</v>
      </c>
      <c r="F8" s="16" t="s">
        <v>125</v>
      </c>
      <c r="G8" s="6" t="s">
        <v>141</v>
      </c>
      <c r="H8" s="14" t="s">
        <v>142</v>
      </c>
      <c r="I8" s="12" t="s">
        <v>129</v>
      </c>
      <c r="J8" s="14"/>
    </row>
    <row r="9" spans="2:10" x14ac:dyDescent="0.35">
      <c r="B9" s="12">
        <f t="shared" si="0"/>
        <v>6</v>
      </c>
      <c r="C9" s="13">
        <f t="shared" si="1"/>
        <v>0.20999999999999908</v>
      </c>
      <c r="D9" s="13">
        <v>10.93</v>
      </c>
      <c r="E9" s="6"/>
      <c r="F9" s="6" t="s">
        <v>143</v>
      </c>
      <c r="G9" s="6" t="s">
        <v>144</v>
      </c>
      <c r="H9" s="22" t="s">
        <v>145</v>
      </c>
      <c r="I9" s="12" t="s">
        <v>129</v>
      </c>
      <c r="J9" s="23" t="s">
        <v>307</v>
      </c>
    </row>
    <row r="10" spans="2:10" x14ac:dyDescent="0.35">
      <c r="B10" s="12">
        <f t="shared" si="0"/>
        <v>7</v>
      </c>
      <c r="C10" s="13">
        <f t="shared" si="1"/>
        <v>4.8100000000000005</v>
      </c>
      <c r="D10" s="13">
        <v>15.74</v>
      </c>
      <c r="E10" s="6" t="s">
        <v>140</v>
      </c>
      <c r="F10" s="16" t="s">
        <v>137</v>
      </c>
      <c r="G10" s="6" t="s">
        <v>141</v>
      </c>
      <c r="H10" s="14"/>
      <c r="I10" s="12" t="s">
        <v>146</v>
      </c>
      <c r="J10" s="14" t="s">
        <v>147</v>
      </c>
    </row>
    <row r="11" spans="2:10" x14ac:dyDescent="0.35">
      <c r="B11" s="12">
        <f t="shared" si="0"/>
        <v>8</v>
      </c>
      <c r="C11" s="13">
        <f t="shared" si="1"/>
        <v>0.4399999999999995</v>
      </c>
      <c r="D11" s="13">
        <v>16.18</v>
      </c>
      <c r="E11" s="6" t="s">
        <v>140</v>
      </c>
      <c r="F11" s="16" t="s">
        <v>148</v>
      </c>
      <c r="G11" s="6" t="s">
        <v>138</v>
      </c>
      <c r="H11" s="14" t="s">
        <v>149</v>
      </c>
      <c r="I11" s="12" t="s">
        <v>24</v>
      </c>
      <c r="J11" s="14"/>
    </row>
    <row r="12" spans="2:10" x14ac:dyDescent="0.35">
      <c r="B12" s="12">
        <f t="shared" si="0"/>
        <v>9</v>
      </c>
      <c r="C12" s="13">
        <f t="shared" si="1"/>
        <v>1.9400000000000013</v>
      </c>
      <c r="D12" s="13">
        <v>18.12</v>
      </c>
      <c r="E12" s="6" t="s">
        <v>150</v>
      </c>
      <c r="F12" s="16" t="s">
        <v>137</v>
      </c>
      <c r="G12" s="6" t="s">
        <v>138</v>
      </c>
      <c r="H12" s="14"/>
      <c r="I12" s="12" t="s">
        <v>151</v>
      </c>
      <c r="J12" s="14" t="s">
        <v>130</v>
      </c>
    </row>
    <row r="13" spans="2:10" x14ac:dyDescent="0.35">
      <c r="B13" s="12">
        <f t="shared" si="0"/>
        <v>10</v>
      </c>
      <c r="C13" s="13">
        <f t="shared" si="1"/>
        <v>1.4599999999999973</v>
      </c>
      <c r="D13" s="13">
        <v>19.579999999999998</v>
      </c>
      <c r="E13" s="6" t="s">
        <v>140</v>
      </c>
      <c r="F13" s="16" t="s">
        <v>152</v>
      </c>
      <c r="G13" s="6" t="s">
        <v>141</v>
      </c>
      <c r="H13" s="14" t="s">
        <v>153</v>
      </c>
      <c r="I13" s="12" t="s">
        <v>154</v>
      </c>
      <c r="J13" s="14"/>
    </row>
    <row r="14" spans="2:10" x14ac:dyDescent="0.35">
      <c r="B14" s="12">
        <f t="shared" si="0"/>
        <v>11</v>
      </c>
      <c r="C14" s="13">
        <f t="shared" si="1"/>
        <v>9.98</v>
      </c>
      <c r="D14" s="13">
        <v>29.56</v>
      </c>
      <c r="E14" s="6"/>
      <c r="F14" s="16" t="s">
        <v>148</v>
      </c>
      <c r="G14" s="6" t="s">
        <v>155</v>
      </c>
      <c r="H14" s="14"/>
      <c r="I14" s="12"/>
      <c r="J14" s="15" t="s">
        <v>194</v>
      </c>
    </row>
    <row r="15" spans="2:10" x14ac:dyDescent="0.35">
      <c r="B15" s="12">
        <f t="shared" si="0"/>
        <v>12</v>
      </c>
      <c r="C15" s="13">
        <f t="shared" si="1"/>
        <v>2.2600000000000016</v>
      </c>
      <c r="D15" s="13">
        <v>31.82</v>
      </c>
      <c r="E15" s="6" t="s">
        <v>140</v>
      </c>
      <c r="F15" s="16" t="s">
        <v>125</v>
      </c>
      <c r="G15" s="6" t="s">
        <v>155</v>
      </c>
      <c r="H15" s="14" t="s">
        <v>156</v>
      </c>
      <c r="I15" s="12"/>
      <c r="J15" s="15" t="s">
        <v>195</v>
      </c>
    </row>
    <row r="16" spans="2:10" x14ac:dyDescent="0.35">
      <c r="B16" s="12">
        <f t="shared" si="0"/>
        <v>13</v>
      </c>
      <c r="C16" s="13">
        <f t="shared" si="1"/>
        <v>26.47</v>
      </c>
      <c r="D16" s="13">
        <v>58.29</v>
      </c>
      <c r="E16" s="6"/>
      <c r="F16" s="16" t="s">
        <v>157</v>
      </c>
      <c r="G16" s="6" t="s">
        <v>155</v>
      </c>
      <c r="H16" s="14" t="s">
        <v>23</v>
      </c>
      <c r="I16" s="12"/>
      <c r="J16" s="14"/>
    </row>
    <row r="17" spans="2:10" ht="33" x14ac:dyDescent="0.35">
      <c r="B17" s="8">
        <f t="shared" si="0"/>
        <v>14</v>
      </c>
      <c r="C17" s="9">
        <f t="shared" si="1"/>
        <v>3.2800000000000011</v>
      </c>
      <c r="D17" s="9">
        <v>61.57</v>
      </c>
      <c r="E17" s="10"/>
      <c r="F17" s="10"/>
      <c r="G17" s="10" t="s">
        <v>158</v>
      </c>
      <c r="H17" s="11" t="s">
        <v>308</v>
      </c>
      <c r="I17" s="8"/>
      <c r="J17" s="11" t="s">
        <v>312</v>
      </c>
    </row>
    <row r="18" spans="2:10" x14ac:dyDescent="0.35">
      <c r="B18" s="12">
        <f t="shared" si="0"/>
        <v>15</v>
      </c>
      <c r="C18" s="13">
        <f t="shared" si="1"/>
        <v>0.97999999999999687</v>
      </c>
      <c r="D18" s="13">
        <v>62.55</v>
      </c>
      <c r="E18" s="6" t="s">
        <v>140</v>
      </c>
      <c r="F18" s="16" t="s">
        <v>137</v>
      </c>
      <c r="G18" s="6" t="s">
        <v>138</v>
      </c>
      <c r="H18" s="14" t="s">
        <v>159</v>
      </c>
      <c r="I18" s="12" t="s">
        <v>131</v>
      </c>
      <c r="J18" s="14"/>
    </row>
    <row r="19" spans="2:10" x14ac:dyDescent="0.35">
      <c r="B19" s="12">
        <f t="shared" si="0"/>
        <v>16</v>
      </c>
      <c r="C19" s="13">
        <f t="shared" si="1"/>
        <v>5.6400000000000006</v>
      </c>
      <c r="D19" s="13">
        <v>68.19</v>
      </c>
      <c r="E19" s="6"/>
      <c r="F19" s="16" t="s">
        <v>148</v>
      </c>
      <c r="G19" s="6" t="s">
        <v>138</v>
      </c>
      <c r="H19" s="14" t="s">
        <v>132</v>
      </c>
      <c r="I19" s="12"/>
      <c r="J19" s="14" t="s">
        <v>160</v>
      </c>
    </row>
    <row r="20" spans="2:10" x14ac:dyDescent="0.35">
      <c r="B20" s="12">
        <f t="shared" si="0"/>
        <v>17</v>
      </c>
      <c r="C20" s="13">
        <f t="shared" si="1"/>
        <v>1.2900000000000063</v>
      </c>
      <c r="D20" s="13">
        <v>69.48</v>
      </c>
      <c r="E20" s="6"/>
      <c r="F20" s="16" t="s">
        <v>148</v>
      </c>
      <c r="G20" s="6" t="s">
        <v>138</v>
      </c>
      <c r="H20" s="14" t="s">
        <v>162</v>
      </c>
      <c r="I20" s="12" t="s">
        <v>161</v>
      </c>
      <c r="J20" s="14" t="s">
        <v>163</v>
      </c>
    </row>
    <row r="21" spans="2:10" x14ac:dyDescent="0.35">
      <c r="B21" s="12">
        <f t="shared" si="0"/>
        <v>18</v>
      </c>
      <c r="C21" s="13">
        <f t="shared" si="1"/>
        <v>0.31000000000000227</v>
      </c>
      <c r="D21" s="13">
        <v>69.790000000000006</v>
      </c>
      <c r="E21" s="6" t="s">
        <v>150</v>
      </c>
      <c r="F21" s="16" t="s">
        <v>137</v>
      </c>
      <c r="G21" s="6" t="s">
        <v>138</v>
      </c>
      <c r="H21" s="14"/>
      <c r="I21" s="14" t="s">
        <v>164</v>
      </c>
      <c r="J21" s="14" t="s">
        <v>133</v>
      </c>
    </row>
    <row r="22" spans="2:10" x14ac:dyDescent="0.35">
      <c r="B22" s="12">
        <f t="shared" si="0"/>
        <v>19</v>
      </c>
      <c r="C22" s="13">
        <f t="shared" si="1"/>
        <v>3.9799999999999898</v>
      </c>
      <c r="D22" s="13">
        <v>73.77</v>
      </c>
      <c r="E22" s="6" t="s">
        <v>140</v>
      </c>
      <c r="F22" s="16" t="s">
        <v>125</v>
      </c>
      <c r="G22" s="6" t="s">
        <v>138</v>
      </c>
      <c r="H22" s="14" t="s">
        <v>167</v>
      </c>
      <c r="I22" s="12" t="s">
        <v>165</v>
      </c>
      <c r="J22" s="14" t="s">
        <v>166</v>
      </c>
    </row>
    <row r="23" spans="2:10" x14ac:dyDescent="0.35">
      <c r="B23" s="12">
        <f t="shared" si="0"/>
        <v>20</v>
      </c>
      <c r="C23" s="13">
        <f t="shared" si="1"/>
        <v>2.5499999999999972</v>
      </c>
      <c r="D23" s="13">
        <v>76.319999999999993</v>
      </c>
      <c r="E23" s="6" t="s">
        <v>140</v>
      </c>
      <c r="F23" s="16" t="s">
        <v>125</v>
      </c>
      <c r="G23" s="6" t="s">
        <v>141</v>
      </c>
      <c r="H23" s="14" t="s">
        <v>168</v>
      </c>
      <c r="I23" s="12" t="s">
        <v>169</v>
      </c>
      <c r="J23" s="14"/>
    </row>
    <row r="24" spans="2:10" x14ac:dyDescent="0.35">
      <c r="B24" s="24">
        <f t="shared" si="0"/>
        <v>21</v>
      </c>
      <c r="C24" s="25">
        <f t="shared" si="1"/>
        <v>2.480000000000004</v>
      </c>
      <c r="D24" s="25">
        <v>78.8</v>
      </c>
      <c r="E24" s="26" t="s">
        <v>6</v>
      </c>
      <c r="F24" s="26" t="s">
        <v>14</v>
      </c>
      <c r="G24" s="26" t="s">
        <v>18</v>
      </c>
      <c r="H24" s="23" t="s">
        <v>320</v>
      </c>
      <c r="I24" s="24" t="s">
        <v>169</v>
      </c>
      <c r="J24" s="23" t="s">
        <v>321</v>
      </c>
    </row>
    <row r="25" spans="2:10" x14ac:dyDescent="0.35">
      <c r="B25" s="12">
        <f t="shared" si="0"/>
        <v>22</v>
      </c>
      <c r="C25" s="13">
        <f t="shared" si="1"/>
        <v>0.85000000000000853</v>
      </c>
      <c r="D25" s="13">
        <v>79.650000000000006</v>
      </c>
      <c r="E25" s="6" t="s">
        <v>170</v>
      </c>
      <c r="F25" s="16" t="s">
        <v>9</v>
      </c>
      <c r="G25" s="6" t="s">
        <v>96</v>
      </c>
      <c r="H25" s="14" t="s">
        <v>175</v>
      </c>
      <c r="I25" s="12"/>
      <c r="J25" s="14" t="s">
        <v>173</v>
      </c>
    </row>
    <row r="26" spans="2:10" x14ac:dyDescent="0.35">
      <c r="B26" s="12">
        <f t="shared" si="0"/>
        <v>23</v>
      </c>
      <c r="C26" s="13">
        <f t="shared" si="1"/>
        <v>2.9399999999999977</v>
      </c>
      <c r="D26" s="13">
        <v>82.59</v>
      </c>
      <c r="E26" s="6" t="s">
        <v>6</v>
      </c>
      <c r="F26" s="16" t="s">
        <v>9</v>
      </c>
      <c r="G26" s="6" t="s">
        <v>96</v>
      </c>
      <c r="H26" s="14"/>
      <c r="I26" s="12" t="s">
        <v>27</v>
      </c>
      <c r="J26" s="14" t="s">
        <v>322</v>
      </c>
    </row>
    <row r="27" spans="2:10" x14ac:dyDescent="0.35">
      <c r="B27" s="12">
        <f t="shared" si="0"/>
        <v>24</v>
      </c>
      <c r="C27" s="13">
        <f t="shared" si="1"/>
        <v>0.59999999999999432</v>
      </c>
      <c r="D27" s="13">
        <v>83.19</v>
      </c>
      <c r="E27" s="6" t="s">
        <v>6</v>
      </c>
      <c r="F27" s="16" t="s">
        <v>137</v>
      </c>
      <c r="G27" s="6" t="s">
        <v>138</v>
      </c>
      <c r="H27" s="14"/>
      <c r="I27" s="12" t="s">
        <v>27</v>
      </c>
      <c r="J27" s="14"/>
    </row>
    <row r="28" spans="2:10" ht="33" x14ac:dyDescent="0.35">
      <c r="B28" s="8">
        <f t="shared" si="0"/>
        <v>25</v>
      </c>
      <c r="C28" s="9">
        <f t="shared" si="1"/>
        <v>2.6800000000000068</v>
      </c>
      <c r="D28" s="9">
        <v>85.87</v>
      </c>
      <c r="E28" s="10"/>
      <c r="F28" s="10"/>
      <c r="G28" s="10" t="s">
        <v>15</v>
      </c>
      <c r="H28" s="11" t="s">
        <v>311</v>
      </c>
      <c r="I28" s="8"/>
      <c r="J28" s="11" t="s">
        <v>294</v>
      </c>
    </row>
    <row r="29" spans="2:10" x14ac:dyDescent="0.35">
      <c r="B29" s="12">
        <f t="shared" si="0"/>
        <v>26</v>
      </c>
      <c r="C29" s="13">
        <f t="shared" si="1"/>
        <v>4.25</v>
      </c>
      <c r="D29" s="13">
        <v>90.12</v>
      </c>
      <c r="E29" s="6"/>
      <c r="F29" s="16" t="s">
        <v>148</v>
      </c>
      <c r="G29" s="6" t="s">
        <v>138</v>
      </c>
      <c r="H29" s="14"/>
      <c r="I29" s="12" t="s">
        <v>27</v>
      </c>
      <c r="J29" s="14"/>
    </row>
    <row r="30" spans="2:10" x14ac:dyDescent="0.35">
      <c r="B30" s="12">
        <f t="shared" si="0"/>
        <v>27</v>
      </c>
      <c r="C30" s="13">
        <f t="shared" si="1"/>
        <v>1.5799999999999983</v>
      </c>
      <c r="D30" s="13">
        <v>91.7</v>
      </c>
      <c r="E30" s="6"/>
      <c r="F30" s="16" t="s">
        <v>152</v>
      </c>
      <c r="G30" s="6" t="s">
        <v>96</v>
      </c>
      <c r="H30" s="14"/>
      <c r="I30" s="12" t="s">
        <v>27</v>
      </c>
      <c r="J30" s="14"/>
    </row>
    <row r="31" spans="2:10" x14ac:dyDescent="0.35">
      <c r="B31" s="12">
        <f t="shared" si="0"/>
        <v>28</v>
      </c>
      <c r="C31" s="13">
        <f t="shared" si="1"/>
        <v>7.0300000000000011</v>
      </c>
      <c r="D31" s="13">
        <v>98.73</v>
      </c>
      <c r="E31" s="6" t="s">
        <v>150</v>
      </c>
      <c r="F31" s="16" t="s">
        <v>137</v>
      </c>
      <c r="G31" s="6" t="s">
        <v>138</v>
      </c>
      <c r="H31" s="14"/>
      <c r="I31" s="12" t="s">
        <v>97</v>
      </c>
      <c r="J31" s="14" t="s">
        <v>293</v>
      </c>
    </row>
    <row r="32" spans="2:10" x14ac:dyDescent="0.35">
      <c r="B32" s="12">
        <f t="shared" si="0"/>
        <v>29</v>
      </c>
      <c r="C32" s="13">
        <f t="shared" si="1"/>
        <v>10.450000000000003</v>
      </c>
      <c r="D32" s="13">
        <v>109.18</v>
      </c>
      <c r="E32" s="6"/>
      <c r="F32" s="16" t="s">
        <v>95</v>
      </c>
      <c r="G32" s="6" t="s">
        <v>96</v>
      </c>
      <c r="H32" s="14" t="s">
        <v>176</v>
      </c>
      <c r="I32" s="12"/>
      <c r="J32" s="14"/>
    </row>
    <row r="33" spans="1:10" x14ac:dyDescent="0.35">
      <c r="B33" s="12">
        <f t="shared" si="0"/>
        <v>30</v>
      </c>
      <c r="C33" s="13">
        <f t="shared" si="1"/>
        <v>2.6799999999999926</v>
      </c>
      <c r="D33" s="13">
        <v>111.86</v>
      </c>
      <c r="E33" s="6"/>
      <c r="F33" s="16" t="s">
        <v>152</v>
      </c>
      <c r="G33" s="6" t="s">
        <v>141</v>
      </c>
      <c r="H33" s="14" t="s">
        <v>177</v>
      </c>
      <c r="I33" s="12"/>
      <c r="J33" s="14" t="s">
        <v>178</v>
      </c>
    </row>
    <row r="34" spans="1:10" x14ac:dyDescent="0.35">
      <c r="B34" s="12">
        <f t="shared" si="0"/>
        <v>31</v>
      </c>
      <c r="C34" s="13">
        <f t="shared" si="1"/>
        <v>4.9699999999999989</v>
      </c>
      <c r="D34" s="13">
        <v>116.83</v>
      </c>
      <c r="E34" s="6" t="s">
        <v>150</v>
      </c>
      <c r="F34" s="16" t="s">
        <v>137</v>
      </c>
      <c r="G34" s="6" t="s">
        <v>138</v>
      </c>
      <c r="H34" s="14"/>
      <c r="I34" s="12" t="s">
        <v>45</v>
      </c>
      <c r="J34" s="14"/>
    </row>
    <row r="35" spans="1:10" x14ac:dyDescent="0.35">
      <c r="B35" s="12">
        <f t="shared" si="0"/>
        <v>32</v>
      </c>
      <c r="C35" s="13">
        <f t="shared" si="1"/>
        <v>3.0700000000000074</v>
      </c>
      <c r="D35" s="13">
        <v>119.9</v>
      </c>
      <c r="E35" s="6" t="s">
        <v>150</v>
      </c>
      <c r="F35" s="16" t="s">
        <v>137</v>
      </c>
      <c r="G35" s="6" t="s">
        <v>141</v>
      </c>
      <c r="H35" s="14"/>
      <c r="I35" s="12" t="s">
        <v>45</v>
      </c>
      <c r="J35" s="14" t="s">
        <v>90</v>
      </c>
    </row>
    <row r="36" spans="1:10" x14ac:dyDescent="0.35">
      <c r="B36" s="12">
        <f t="shared" si="0"/>
        <v>33</v>
      </c>
      <c r="C36" s="13">
        <f t="shared" si="1"/>
        <v>4.8499999999999943</v>
      </c>
      <c r="D36" s="13">
        <v>124.75</v>
      </c>
      <c r="E36" s="6" t="s">
        <v>6</v>
      </c>
      <c r="F36" s="6" t="s">
        <v>14</v>
      </c>
      <c r="G36" s="6" t="s">
        <v>96</v>
      </c>
      <c r="H36" s="14" t="s">
        <v>172</v>
      </c>
      <c r="I36" s="12"/>
      <c r="J36" s="14"/>
    </row>
    <row r="37" spans="1:10" ht="33" x14ac:dyDescent="0.35">
      <c r="B37" s="12">
        <f t="shared" si="0"/>
        <v>34</v>
      </c>
      <c r="C37" s="13">
        <f t="shared" si="1"/>
        <v>1.1800000000000068</v>
      </c>
      <c r="D37" s="13">
        <v>125.93</v>
      </c>
      <c r="E37" s="6"/>
      <c r="F37" s="16" t="s">
        <v>148</v>
      </c>
      <c r="G37" s="6" t="s">
        <v>138</v>
      </c>
      <c r="H37" s="14"/>
      <c r="I37" s="12" t="s">
        <v>44</v>
      </c>
      <c r="J37" s="14" t="s">
        <v>306</v>
      </c>
    </row>
    <row r="38" spans="1:10" x14ac:dyDescent="0.35">
      <c r="B38" s="12">
        <f t="shared" si="0"/>
        <v>35</v>
      </c>
      <c r="C38" s="13">
        <f t="shared" si="1"/>
        <v>6.5900000000000034</v>
      </c>
      <c r="D38" s="13">
        <v>132.52000000000001</v>
      </c>
      <c r="E38" s="6" t="s">
        <v>150</v>
      </c>
      <c r="F38" s="16" t="s">
        <v>137</v>
      </c>
      <c r="G38" s="6" t="s">
        <v>141</v>
      </c>
      <c r="H38" s="14"/>
      <c r="I38" s="12" t="s">
        <v>44</v>
      </c>
      <c r="J38" s="14" t="s">
        <v>179</v>
      </c>
    </row>
    <row r="39" spans="1:10" x14ac:dyDescent="0.35">
      <c r="B39" s="12">
        <f t="shared" si="0"/>
        <v>36</v>
      </c>
      <c r="C39" s="13">
        <f t="shared" si="1"/>
        <v>1.4399999999999977</v>
      </c>
      <c r="D39" s="13">
        <v>133.96</v>
      </c>
      <c r="E39" s="6"/>
      <c r="F39" s="16" t="s">
        <v>9</v>
      </c>
      <c r="G39" s="6" t="s">
        <v>138</v>
      </c>
      <c r="H39" s="14"/>
      <c r="I39" s="12" t="s">
        <v>44</v>
      </c>
      <c r="J39" s="14" t="s">
        <v>174</v>
      </c>
    </row>
    <row r="40" spans="1:10" x14ac:dyDescent="0.35">
      <c r="B40" s="12">
        <f t="shared" si="0"/>
        <v>37</v>
      </c>
      <c r="C40" s="13">
        <f t="shared" si="1"/>
        <v>5.5300000000000011</v>
      </c>
      <c r="D40" s="13">
        <v>139.49</v>
      </c>
      <c r="E40" s="6" t="s">
        <v>150</v>
      </c>
      <c r="F40" s="16" t="s">
        <v>137</v>
      </c>
      <c r="G40" s="6" t="s">
        <v>141</v>
      </c>
      <c r="H40" s="14" t="s">
        <v>323</v>
      </c>
      <c r="I40" s="12"/>
      <c r="J40" s="14"/>
    </row>
    <row r="41" spans="1:10" x14ac:dyDescent="0.35">
      <c r="B41" s="12">
        <f t="shared" si="0"/>
        <v>38</v>
      </c>
      <c r="C41" s="13">
        <f t="shared" si="1"/>
        <v>0.41999999999998749</v>
      </c>
      <c r="D41" s="13">
        <v>139.91</v>
      </c>
      <c r="E41" s="6"/>
      <c r="F41" s="16" t="s">
        <v>148</v>
      </c>
      <c r="G41" s="6" t="s">
        <v>138</v>
      </c>
      <c r="H41" s="14" t="s">
        <v>181</v>
      </c>
      <c r="I41" s="12"/>
      <c r="J41" s="14"/>
    </row>
    <row r="42" spans="1:10" ht="33" x14ac:dyDescent="0.35">
      <c r="B42" s="12">
        <f t="shared" si="0"/>
        <v>39</v>
      </c>
      <c r="C42" s="13">
        <f t="shared" si="1"/>
        <v>3.0000000000001137E-2</v>
      </c>
      <c r="D42" s="13">
        <v>139.94</v>
      </c>
      <c r="E42" s="6"/>
      <c r="F42" s="16" t="s">
        <v>137</v>
      </c>
      <c r="G42" s="6" t="s">
        <v>141</v>
      </c>
      <c r="H42" s="14" t="s">
        <v>180</v>
      </c>
      <c r="I42" s="12" t="s">
        <v>35</v>
      </c>
      <c r="J42" s="14" t="s">
        <v>305</v>
      </c>
    </row>
    <row r="43" spans="1:10" ht="33" x14ac:dyDescent="0.35">
      <c r="B43" s="8">
        <f t="shared" si="0"/>
        <v>40</v>
      </c>
      <c r="C43" s="9">
        <f t="shared" si="1"/>
        <v>8.5</v>
      </c>
      <c r="D43" s="9">
        <v>148.44</v>
      </c>
      <c r="E43" s="10" t="s">
        <v>6</v>
      </c>
      <c r="F43" s="10"/>
      <c r="G43" s="10" t="s">
        <v>15</v>
      </c>
      <c r="H43" s="11" t="s">
        <v>310</v>
      </c>
      <c r="I43" s="8"/>
      <c r="J43" s="11" t="s">
        <v>304</v>
      </c>
    </row>
    <row r="44" spans="1:10" x14ac:dyDescent="0.35">
      <c r="A44" s="17" t="s">
        <v>257</v>
      </c>
      <c r="B44" s="12">
        <f t="shared" si="0"/>
        <v>41</v>
      </c>
      <c r="C44" s="13">
        <f t="shared" si="1"/>
        <v>1.7800000000000011</v>
      </c>
      <c r="D44" s="13">
        <v>150.22</v>
      </c>
      <c r="E44" s="6" t="s">
        <v>6</v>
      </c>
      <c r="F44" s="6" t="s">
        <v>13</v>
      </c>
      <c r="G44" s="6" t="s">
        <v>17</v>
      </c>
      <c r="H44" s="14"/>
      <c r="I44" s="12" t="s">
        <v>34</v>
      </c>
      <c r="J44" s="14" t="s">
        <v>59</v>
      </c>
    </row>
    <row r="45" spans="1:10" x14ac:dyDescent="0.35">
      <c r="A45" s="17" t="s">
        <v>257</v>
      </c>
      <c r="B45" s="8">
        <f t="shared" si="0"/>
        <v>42</v>
      </c>
      <c r="C45" s="9">
        <f t="shared" si="1"/>
        <v>4.0099999999999909</v>
      </c>
      <c r="D45" s="9">
        <v>154.22999999999999</v>
      </c>
      <c r="E45" s="10"/>
      <c r="F45" s="10"/>
      <c r="G45" s="10" t="s">
        <v>16</v>
      </c>
      <c r="H45" s="11" t="s">
        <v>313</v>
      </c>
      <c r="I45" s="8"/>
      <c r="J45" s="11" t="s">
        <v>182</v>
      </c>
    </row>
    <row r="46" spans="1:10" x14ac:dyDescent="0.35">
      <c r="A46" s="17" t="s">
        <v>257</v>
      </c>
      <c r="B46" s="12">
        <f t="shared" si="0"/>
        <v>43</v>
      </c>
      <c r="C46" s="13">
        <f t="shared" si="1"/>
        <v>1.2700000000000102</v>
      </c>
      <c r="D46" s="13">
        <v>155.5</v>
      </c>
      <c r="E46" s="6" t="s">
        <v>7</v>
      </c>
      <c r="F46" s="6" t="s">
        <v>10</v>
      </c>
      <c r="G46" s="6" t="s">
        <v>21</v>
      </c>
      <c r="H46" s="14"/>
      <c r="I46" s="12" t="s">
        <v>35</v>
      </c>
      <c r="J46" s="14" t="s">
        <v>60</v>
      </c>
    </row>
    <row r="47" spans="1:10" x14ac:dyDescent="0.35">
      <c r="A47" s="17" t="s">
        <v>257</v>
      </c>
      <c r="B47" s="12">
        <f t="shared" si="0"/>
        <v>44</v>
      </c>
      <c r="C47" s="13">
        <f t="shared" si="1"/>
        <v>6.9399999999999977</v>
      </c>
      <c r="D47" s="13">
        <v>162.44</v>
      </c>
      <c r="E47" s="6"/>
      <c r="F47" s="6" t="s">
        <v>11</v>
      </c>
      <c r="G47" s="6" t="s">
        <v>21</v>
      </c>
      <c r="H47" s="14"/>
      <c r="I47" s="12" t="s">
        <v>36</v>
      </c>
      <c r="J47" s="14" t="s">
        <v>329</v>
      </c>
    </row>
    <row r="48" spans="1:10" x14ac:dyDescent="0.35">
      <c r="A48" s="17" t="s">
        <v>257</v>
      </c>
      <c r="B48" s="12">
        <f t="shared" si="0"/>
        <v>45</v>
      </c>
      <c r="C48" s="13">
        <f t="shared" si="1"/>
        <v>28.289999999999992</v>
      </c>
      <c r="D48" s="13">
        <v>190.73</v>
      </c>
      <c r="E48" s="6" t="s">
        <v>6</v>
      </c>
      <c r="F48" s="6" t="s">
        <v>10</v>
      </c>
      <c r="G48" s="6" t="s">
        <v>21</v>
      </c>
      <c r="H48" s="14"/>
      <c r="I48" s="12" t="s">
        <v>37</v>
      </c>
      <c r="J48" s="14" t="s">
        <v>74</v>
      </c>
    </row>
    <row r="49" spans="1:10" x14ac:dyDescent="0.35">
      <c r="A49" s="17" t="s">
        <v>257</v>
      </c>
      <c r="B49" s="12">
        <f t="shared" si="0"/>
        <v>46</v>
      </c>
      <c r="C49" s="13">
        <f t="shared" si="1"/>
        <v>1.1000000000000227</v>
      </c>
      <c r="D49" s="13">
        <v>191.83</v>
      </c>
      <c r="E49" s="6" t="s">
        <v>6</v>
      </c>
      <c r="F49" s="6" t="s">
        <v>9</v>
      </c>
      <c r="G49" s="6" t="s">
        <v>20</v>
      </c>
      <c r="H49" s="14" t="s">
        <v>99</v>
      </c>
      <c r="I49" s="12" t="s">
        <v>46</v>
      </c>
      <c r="J49" s="14" t="s">
        <v>75</v>
      </c>
    </row>
    <row r="50" spans="1:10" x14ac:dyDescent="0.35">
      <c r="A50" s="17" t="s">
        <v>257</v>
      </c>
      <c r="B50" s="12">
        <f t="shared" si="0"/>
        <v>47</v>
      </c>
      <c r="C50" s="13">
        <f t="shared" si="1"/>
        <v>15.269999999999982</v>
      </c>
      <c r="D50" s="13">
        <v>207.1</v>
      </c>
      <c r="E50" s="6"/>
      <c r="F50" s="6" t="s">
        <v>13</v>
      </c>
      <c r="G50" s="6" t="s">
        <v>17</v>
      </c>
      <c r="H50" s="14"/>
      <c r="I50" s="12" t="s">
        <v>71</v>
      </c>
      <c r="J50" s="14" t="s">
        <v>58</v>
      </c>
    </row>
    <row r="51" spans="1:10" x14ac:dyDescent="0.35">
      <c r="A51" s="17" t="s">
        <v>257</v>
      </c>
      <c r="B51" s="12">
        <f t="shared" si="0"/>
        <v>48</v>
      </c>
      <c r="C51" s="13">
        <f t="shared" si="1"/>
        <v>2.9500000000000171</v>
      </c>
      <c r="D51" s="13">
        <v>210.05</v>
      </c>
      <c r="E51" s="6" t="s">
        <v>6</v>
      </c>
      <c r="F51" s="6" t="s">
        <v>13</v>
      </c>
      <c r="G51" s="6" t="s">
        <v>72</v>
      </c>
      <c r="H51" s="14" t="s">
        <v>100</v>
      </c>
      <c r="I51" s="12" t="s">
        <v>73</v>
      </c>
      <c r="J51" s="14"/>
    </row>
    <row r="52" spans="1:10" x14ac:dyDescent="0.35">
      <c r="A52" s="17" t="s">
        <v>257</v>
      </c>
      <c r="B52" s="12">
        <f t="shared" si="0"/>
        <v>49</v>
      </c>
      <c r="C52" s="13">
        <f t="shared" si="1"/>
        <v>5.6399999999999864</v>
      </c>
      <c r="D52" s="13">
        <v>215.69</v>
      </c>
      <c r="E52" s="6" t="s">
        <v>6</v>
      </c>
      <c r="F52" s="6" t="s">
        <v>9</v>
      </c>
      <c r="G52" s="6" t="s">
        <v>21</v>
      </c>
      <c r="H52" s="14" t="s">
        <v>101</v>
      </c>
      <c r="I52" s="12" t="s">
        <v>47</v>
      </c>
      <c r="J52" s="14" t="s">
        <v>76</v>
      </c>
    </row>
    <row r="53" spans="1:10" x14ac:dyDescent="0.35">
      <c r="A53" s="17" t="s">
        <v>257</v>
      </c>
      <c r="B53" s="12">
        <f t="shared" si="0"/>
        <v>50</v>
      </c>
      <c r="C53" s="13">
        <f t="shared" si="1"/>
        <v>6.9999999999993179E-2</v>
      </c>
      <c r="D53" s="13">
        <v>215.76</v>
      </c>
      <c r="E53" s="6"/>
      <c r="F53" s="6" t="s">
        <v>13</v>
      </c>
      <c r="G53" s="6" t="s">
        <v>17</v>
      </c>
      <c r="H53" s="14"/>
      <c r="I53" s="12" t="s">
        <v>38</v>
      </c>
      <c r="J53" s="14" t="s">
        <v>77</v>
      </c>
    </row>
    <row r="54" spans="1:10" x14ac:dyDescent="0.35">
      <c r="A54" s="17" t="s">
        <v>257</v>
      </c>
      <c r="B54" s="8">
        <f t="shared" si="0"/>
        <v>51</v>
      </c>
      <c r="C54" s="9">
        <f t="shared" si="1"/>
        <v>7.3500000000000227</v>
      </c>
      <c r="D54" s="9">
        <v>223.11</v>
      </c>
      <c r="E54" s="10"/>
      <c r="F54" s="10"/>
      <c r="G54" s="10" t="s">
        <v>15</v>
      </c>
      <c r="H54" s="11" t="s">
        <v>314</v>
      </c>
      <c r="I54" s="8"/>
      <c r="J54" s="11" t="s">
        <v>183</v>
      </c>
    </row>
    <row r="55" spans="1:10" x14ac:dyDescent="0.35">
      <c r="A55" s="17" t="s">
        <v>257</v>
      </c>
      <c r="B55" s="12">
        <f t="shared" si="0"/>
        <v>52</v>
      </c>
      <c r="C55" s="13">
        <f t="shared" si="1"/>
        <v>11.589999999999975</v>
      </c>
      <c r="D55" s="13">
        <v>234.7</v>
      </c>
      <c r="E55" s="6" t="s">
        <v>7</v>
      </c>
      <c r="F55" s="6" t="s">
        <v>10</v>
      </c>
      <c r="G55" s="6" t="s">
        <v>17</v>
      </c>
      <c r="H55" s="14" t="s">
        <v>102</v>
      </c>
      <c r="I55" s="12" t="s">
        <v>48</v>
      </c>
      <c r="J55" s="14" t="s">
        <v>78</v>
      </c>
    </row>
    <row r="56" spans="1:10" x14ac:dyDescent="0.35">
      <c r="A56" s="17" t="s">
        <v>257</v>
      </c>
      <c r="B56" s="12">
        <f t="shared" si="0"/>
        <v>53</v>
      </c>
      <c r="C56" s="13">
        <f t="shared" si="1"/>
        <v>25.150000000000034</v>
      </c>
      <c r="D56" s="13">
        <v>259.85000000000002</v>
      </c>
      <c r="E56" s="6" t="s">
        <v>6</v>
      </c>
      <c r="F56" s="6" t="s">
        <v>9</v>
      </c>
      <c r="G56" s="6" t="s">
        <v>19</v>
      </c>
      <c r="H56" s="14" t="s">
        <v>103</v>
      </c>
      <c r="I56" s="12"/>
      <c r="J56" s="14" t="s">
        <v>58</v>
      </c>
    </row>
    <row r="57" spans="1:10" x14ac:dyDescent="0.35">
      <c r="A57" s="17" t="s">
        <v>257</v>
      </c>
      <c r="B57" s="12">
        <f t="shared" si="0"/>
        <v>54</v>
      </c>
      <c r="C57" s="13">
        <f t="shared" si="1"/>
        <v>11.399999999999977</v>
      </c>
      <c r="D57" s="13">
        <v>271.25</v>
      </c>
      <c r="E57" s="6" t="s">
        <v>6</v>
      </c>
      <c r="F57" s="6" t="s">
        <v>9</v>
      </c>
      <c r="G57" s="6" t="s">
        <v>21</v>
      </c>
      <c r="H57" s="14" t="s">
        <v>104</v>
      </c>
      <c r="I57" s="12" t="s">
        <v>49</v>
      </c>
      <c r="J57" s="14" t="s">
        <v>79</v>
      </c>
    </row>
    <row r="58" spans="1:10" x14ac:dyDescent="0.35">
      <c r="A58" s="17" t="s">
        <v>257</v>
      </c>
      <c r="B58" s="12">
        <f t="shared" si="0"/>
        <v>55</v>
      </c>
      <c r="C58" s="13">
        <f t="shared" si="1"/>
        <v>8.8199999999999932</v>
      </c>
      <c r="D58" s="13">
        <v>280.07</v>
      </c>
      <c r="E58" s="6" t="s">
        <v>6</v>
      </c>
      <c r="F58" s="6" t="s">
        <v>10</v>
      </c>
      <c r="G58" s="6" t="s">
        <v>21</v>
      </c>
      <c r="H58" s="14" t="s">
        <v>105</v>
      </c>
      <c r="I58" s="12" t="s">
        <v>49</v>
      </c>
      <c r="J58" s="14" t="s">
        <v>58</v>
      </c>
    </row>
    <row r="59" spans="1:10" x14ac:dyDescent="0.35">
      <c r="A59" s="17" t="s">
        <v>257</v>
      </c>
      <c r="B59" s="12">
        <f t="shared" si="0"/>
        <v>56</v>
      </c>
      <c r="C59" s="13">
        <f t="shared" si="1"/>
        <v>3.1399999999999864</v>
      </c>
      <c r="D59" s="13">
        <v>283.20999999999998</v>
      </c>
      <c r="E59" s="6"/>
      <c r="F59" s="6" t="s">
        <v>12</v>
      </c>
      <c r="G59" s="6" t="s">
        <v>20</v>
      </c>
      <c r="H59" s="14"/>
      <c r="I59" s="12" t="s">
        <v>28</v>
      </c>
      <c r="J59" s="14" t="s">
        <v>58</v>
      </c>
    </row>
    <row r="60" spans="1:10" x14ac:dyDescent="0.35">
      <c r="A60" s="17" t="s">
        <v>257</v>
      </c>
      <c r="B60" s="12">
        <f t="shared" si="0"/>
        <v>57</v>
      </c>
      <c r="C60" s="13">
        <f t="shared" si="1"/>
        <v>0.58000000000004093</v>
      </c>
      <c r="D60" s="13">
        <v>283.79000000000002</v>
      </c>
      <c r="E60" s="6" t="s">
        <v>6</v>
      </c>
      <c r="F60" s="6" t="s">
        <v>10</v>
      </c>
      <c r="G60" s="6" t="s">
        <v>20</v>
      </c>
      <c r="H60" s="14" t="s">
        <v>106</v>
      </c>
      <c r="I60" s="12" t="s">
        <v>50</v>
      </c>
      <c r="J60" s="14" t="s">
        <v>58</v>
      </c>
    </row>
    <row r="61" spans="1:10" x14ac:dyDescent="0.35">
      <c r="A61" s="17" t="s">
        <v>257</v>
      </c>
      <c r="B61" s="8">
        <f t="shared" si="0"/>
        <v>58</v>
      </c>
      <c r="C61" s="9">
        <f t="shared" si="1"/>
        <v>5.2399999999999523</v>
      </c>
      <c r="D61" s="9">
        <v>289.02999999999997</v>
      </c>
      <c r="E61" s="10"/>
      <c r="F61" s="10"/>
      <c r="G61" s="10" t="s">
        <v>15</v>
      </c>
      <c r="H61" s="11" t="s">
        <v>315</v>
      </c>
      <c r="I61" s="8"/>
      <c r="J61" s="11" t="s">
        <v>184</v>
      </c>
    </row>
    <row r="62" spans="1:10" x14ac:dyDescent="0.35">
      <c r="A62" s="17" t="s">
        <v>257</v>
      </c>
      <c r="B62" s="12">
        <f t="shared" si="0"/>
        <v>59</v>
      </c>
      <c r="C62" s="13">
        <f t="shared" si="1"/>
        <v>3.6200000000000045</v>
      </c>
      <c r="D62" s="13">
        <v>292.64999999999998</v>
      </c>
      <c r="E62" s="6" t="s">
        <v>6</v>
      </c>
      <c r="F62" s="6" t="s">
        <v>11</v>
      </c>
      <c r="G62" s="6" t="s">
        <v>21</v>
      </c>
      <c r="H62" s="14" t="s">
        <v>107</v>
      </c>
      <c r="I62" s="12" t="s">
        <v>51</v>
      </c>
      <c r="J62" s="14" t="s">
        <v>58</v>
      </c>
    </row>
    <row r="63" spans="1:10" x14ac:dyDescent="0.35">
      <c r="A63" s="17" t="s">
        <v>257</v>
      </c>
      <c r="B63" s="12">
        <f t="shared" si="0"/>
        <v>60</v>
      </c>
      <c r="C63" s="13">
        <f t="shared" si="1"/>
        <v>7.0500000000000114</v>
      </c>
      <c r="D63" s="13">
        <v>299.7</v>
      </c>
      <c r="E63" s="6" t="s">
        <v>6</v>
      </c>
      <c r="F63" s="6" t="s">
        <v>10</v>
      </c>
      <c r="G63" s="6" t="s">
        <v>20</v>
      </c>
      <c r="H63" s="14" t="s">
        <v>108</v>
      </c>
      <c r="I63" s="12" t="s">
        <v>52</v>
      </c>
      <c r="J63" s="14" t="s">
        <v>292</v>
      </c>
    </row>
    <row r="64" spans="1:10" x14ac:dyDescent="0.35">
      <c r="A64" s="17" t="s">
        <v>257</v>
      </c>
      <c r="B64" s="12">
        <f t="shared" si="0"/>
        <v>61</v>
      </c>
      <c r="C64" s="13">
        <f t="shared" si="1"/>
        <v>11.54000000000002</v>
      </c>
      <c r="D64" s="13">
        <v>311.24</v>
      </c>
      <c r="E64" s="6" t="s">
        <v>6</v>
      </c>
      <c r="F64" s="6" t="s">
        <v>9</v>
      </c>
      <c r="G64" s="6" t="s">
        <v>19</v>
      </c>
      <c r="H64" s="14" t="s">
        <v>103</v>
      </c>
      <c r="I64" s="12" t="s">
        <v>31</v>
      </c>
      <c r="J64" s="14" t="s">
        <v>58</v>
      </c>
    </row>
    <row r="65" spans="1:10" x14ac:dyDescent="0.35">
      <c r="A65" s="17" t="s">
        <v>257</v>
      </c>
      <c r="B65" s="12">
        <f t="shared" si="0"/>
        <v>62</v>
      </c>
      <c r="C65" s="13">
        <f t="shared" si="1"/>
        <v>8.5600000000000023</v>
      </c>
      <c r="D65" s="13">
        <v>319.8</v>
      </c>
      <c r="E65" s="6" t="s">
        <v>6</v>
      </c>
      <c r="F65" s="6" t="s">
        <v>11</v>
      </c>
      <c r="G65" s="6" t="s">
        <v>21</v>
      </c>
      <c r="H65" s="14" t="s">
        <v>109</v>
      </c>
      <c r="I65" s="12" t="s">
        <v>39</v>
      </c>
      <c r="J65" s="14" t="s">
        <v>80</v>
      </c>
    </row>
    <row r="66" spans="1:10" x14ac:dyDescent="0.35">
      <c r="A66" s="17" t="s">
        <v>257</v>
      </c>
      <c r="B66" s="12">
        <f t="shared" si="0"/>
        <v>63</v>
      </c>
      <c r="C66" s="13">
        <f t="shared" si="1"/>
        <v>2.2099999999999795</v>
      </c>
      <c r="D66" s="13">
        <v>322.01</v>
      </c>
      <c r="E66" s="6" t="s">
        <v>6</v>
      </c>
      <c r="F66" s="6" t="s">
        <v>12</v>
      </c>
      <c r="G66" s="6" t="s">
        <v>20</v>
      </c>
      <c r="H66" s="14" t="s">
        <v>324</v>
      </c>
      <c r="I66" s="12" t="s">
        <v>40</v>
      </c>
      <c r="J66" s="14" t="s">
        <v>81</v>
      </c>
    </row>
    <row r="67" spans="1:10" x14ac:dyDescent="0.35">
      <c r="A67" s="17" t="s">
        <v>257</v>
      </c>
      <c r="B67" s="12">
        <f t="shared" si="0"/>
        <v>64</v>
      </c>
      <c r="C67" s="13">
        <f t="shared" si="1"/>
        <v>2.4900000000000091</v>
      </c>
      <c r="D67" s="13">
        <v>324.5</v>
      </c>
      <c r="E67" s="6" t="s">
        <v>6</v>
      </c>
      <c r="F67" s="6" t="s">
        <v>11</v>
      </c>
      <c r="G67" s="6" t="s">
        <v>19</v>
      </c>
      <c r="H67" s="14" t="s">
        <v>110</v>
      </c>
      <c r="I67" s="12"/>
      <c r="J67" s="14" t="s">
        <v>32</v>
      </c>
    </row>
    <row r="68" spans="1:10" x14ac:dyDescent="0.35">
      <c r="A68" s="17" t="s">
        <v>257</v>
      </c>
      <c r="B68" s="12">
        <f t="shared" si="0"/>
        <v>65</v>
      </c>
      <c r="C68" s="13">
        <f t="shared" si="1"/>
        <v>6.6700000000000159</v>
      </c>
      <c r="D68" s="13">
        <v>331.17</v>
      </c>
      <c r="E68" s="6" t="s">
        <v>6</v>
      </c>
      <c r="F68" s="6" t="s">
        <v>9</v>
      </c>
      <c r="G68" s="6" t="s">
        <v>20</v>
      </c>
      <c r="H68" s="14"/>
      <c r="I68" s="12" t="s">
        <v>41</v>
      </c>
      <c r="J68" s="14" t="s">
        <v>82</v>
      </c>
    </row>
    <row r="69" spans="1:10" x14ac:dyDescent="0.35">
      <c r="A69" s="17" t="s">
        <v>257</v>
      </c>
      <c r="B69" s="12">
        <f t="shared" si="0"/>
        <v>66</v>
      </c>
      <c r="C69" s="13">
        <f t="shared" si="1"/>
        <v>15.229999999999961</v>
      </c>
      <c r="D69" s="13">
        <v>346.4</v>
      </c>
      <c r="E69" s="6" t="s">
        <v>8</v>
      </c>
      <c r="F69" s="6" t="s">
        <v>10</v>
      </c>
      <c r="G69" s="6" t="s">
        <v>21</v>
      </c>
      <c r="H69" s="14"/>
      <c r="I69" s="12" t="s">
        <v>26</v>
      </c>
      <c r="J69" s="14" t="s">
        <v>58</v>
      </c>
    </row>
    <row r="70" spans="1:10" x14ac:dyDescent="0.35">
      <c r="A70" s="17" t="s">
        <v>257</v>
      </c>
      <c r="B70" s="12">
        <f t="shared" si="0"/>
        <v>67</v>
      </c>
      <c r="C70" s="13">
        <f t="shared" si="1"/>
        <v>2.6200000000000045</v>
      </c>
      <c r="D70" s="13">
        <v>349.02</v>
      </c>
      <c r="E70" s="6" t="s">
        <v>6</v>
      </c>
      <c r="F70" s="6" t="s">
        <v>10</v>
      </c>
      <c r="G70" s="6" t="s">
        <v>21</v>
      </c>
      <c r="H70" s="14" t="s">
        <v>111</v>
      </c>
      <c r="I70" s="12" t="s">
        <v>63</v>
      </c>
      <c r="J70" s="14" t="s">
        <v>83</v>
      </c>
    </row>
    <row r="71" spans="1:10" x14ac:dyDescent="0.35">
      <c r="A71" s="17" t="s">
        <v>257</v>
      </c>
      <c r="B71" s="8">
        <f t="shared" ref="B71:B131" si="2">B70+1</f>
        <v>68</v>
      </c>
      <c r="C71" s="9">
        <f t="shared" ref="C71:C131" si="3">D71-D70</f>
        <v>2.2400000000000091</v>
      </c>
      <c r="D71" s="9">
        <v>351.26</v>
      </c>
      <c r="E71" s="10"/>
      <c r="F71" s="10"/>
      <c r="G71" s="10" t="s">
        <v>15</v>
      </c>
      <c r="H71" s="11" t="s">
        <v>309</v>
      </c>
      <c r="I71" s="8"/>
      <c r="J71" s="11" t="s">
        <v>185</v>
      </c>
    </row>
    <row r="72" spans="1:10" x14ac:dyDescent="0.35">
      <c r="A72" s="17" t="s">
        <v>257</v>
      </c>
      <c r="B72" s="12">
        <f t="shared" si="2"/>
        <v>69</v>
      </c>
      <c r="C72" s="13">
        <f t="shared" si="3"/>
        <v>3.0000000000029559E-2</v>
      </c>
      <c r="D72" s="13">
        <v>351.29</v>
      </c>
      <c r="E72" s="6" t="s">
        <v>325</v>
      </c>
      <c r="F72" s="6" t="s">
        <v>9</v>
      </c>
      <c r="G72" s="6" t="s">
        <v>20</v>
      </c>
      <c r="H72" s="14" t="s">
        <v>112</v>
      </c>
      <c r="I72" s="12"/>
      <c r="J72" s="23" t="s">
        <v>326</v>
      </c>
    </row>
    <row r="73" spans="1:10" x14ac:dyDescent="0.35">
      <c r="A73" s="17" t="s">
        <v>257</v>
      </c>
      <c r="B73" s="12">
        <f t="shared" si="2"/>
        <v>70</v>
      </c>
      <c r="C73" s="13">
        <f t="shared" si="3"/>
        <v>1.6299999999999955</v>
      </c>
      <c r="D73" s="13">
        <v>352.92</v>
      </c>
      <c r="E73" s="6" t="s">
        <v>6</v>
      </c>
      <c r="F73" s="6" t="s">
        <v>11</v>
      </c>
      <c r="G73" s="6" t="s">
        <v>21</v>
      </c>
      <c r="H73" s="14" t="s">
        <v>113</v>
      </c>
      <c r="I73" s="12" t="s">
        <v>53</v>
      </c>
      <c r="J73" s="14" t="s">
        <v>84</v>
      </c>
    </row>
    <row r="74" spans="1:10" x14ac:dyDescent="0.35">
      <c r="A74" s="17" t="s">
        <v>257</v>
      </c>
      <c r="B74" s="12">
        <f t="shared" si="2"/>
        <v>71</v>
      </c>
      <c r="C74" s="13">
        <f t="shared" si="3"/>
        <v>12.379999999999995</v>
      </c>
      <c r="D74" s="13">
        <v>365.3</v>
      </c>
      <c r="E74" s="6" t="s">
        <v>6</v>
      </c>
      <c r="F74" s="6" t="s">
        <v>9</v>
      </c>
      <c r="G74" s="6" t="s">
        <v>21</v>
      </c>
      <c r="H74" s="14" t="s">
        <v>114</v>
      </c>
      <c r="I74" s="12" t="s">
        <v>54</v>
      </c>
      <c r="J74" s="14" t="s">
        <v>85</v>
      </c>
    </row>
    <row r="75" spans="1:10" x14ac:dyDescent="0.35">
      <c r="A75" s="17" t="s">
        <v>257</v>
      </c>
      <c r="B75" s="12">
        <f t="shared" si="2"/>
        <v>72</v>
      </c>
      <c r="C75" s="13">
        <f t="shared" si="3"/>
        <v>1.1100000000000136</v>
      </c>
      <c r="D75" s="13">
        <v>366.41</v>
      </c>
      <c r="E75" s="6" t="s">
        <v>6</v>
      </c>
      <c r="F75" s="6" t="s">
        <v>12</v>
      </c>
      <c r="G75" s="6" t="s">
        <v>20</v>
      </c>
      <c r="H75" s="14" t="s">
        <v>115</v>
      </c>
      <c r="I75" s="12" t="s">
        <v>55</v>
      </c>
      <c r="J75" s="14" t="s">
        <v>86</v>
      </c>
    </row>
    <row r="76" spans="1:10" x14ac:dyDescent="0.35">
      <c r="A76" s="17" t="s">
        <v>257</v>
      </c>
      <c r="B76" s="12">
        <f t="shared" si="2"/>
        <v>73</v>
      </c>
      <c r="C76" s="13">
        <f t="shared" si="3"/>
        <v>0.17999999999994998</v>
      </c>
      <c r="D76" s="13">
        <v>366.59</v>
      </c>
      <c r="E76" s="6" t="s">
        <v>6</v>
      </c>
      <c r="F76" s="6" t="s">
        <v>10</v>
      </c>
      <c r="G76" s="6" t="s">
        <v>21</v>
      </c>
      <c r="H76" s="14" t="s">
        <v>116</v>
      </c>
      <c r="I76" s="12" t="s">
        <v>61</v>
      </c>
      <c r="J76" s="14" t="s">
        <v>86</v>
      </c>
    </row>
    <row r="77" spans="1:10" x14ac:dyDescent="0.35">
      <c r="A77" s="17" t="s">
        <v>257</v>
      </c>
      <c r="B77" s="12">
        <f t="shared" si="2"/>
        <v>74</v>
      </c>
      <c r="C77" s="13">
        <f t="shared" si="3"/>
        <v>3.6000000000000227</v>
      </c>
      <c r="D77" s="13">
        <v>370.19</v>
      </c>
      <c r="E77" s="6"/>
      <c r="F77" s="6" t="s">
        <v>11</v>
      </c>
      <c r="G77" s="6" t="s">
        <v>21</v>
      </c>
      <c r="H77" s="14"/>
      <c r="I77" s="12" t="s">
        <v>42</v>
      </c>
      <c r="J77" s="14" t="s">
        <v>87</v>
      </c>
    </row>
    <row r="78" spans="1:10" x14ac:dyDescent="0.35">
      <c r="A78" s="17" t="s">
        <v>257</v>
      </c>
      <c r="B78" s="12">
        <f t="shared" si="2"/>
        <v>75</v>
      </c>
      <c r="C78" s="13">
        <f t="shared" si="3"/>
        <v>8</v>
      </c>
      <c r="D78" s="13">
        <v>378.19</v>
      </c>
      <c r="E78" s="6" t="s">
        <v>6</v>
      </c>
      <c r="F78" s="6" t="s">
        <v>12</v>
      </c>
      <c r="G78" s="6" t="s">
        <v>20</v>
      </c>
      <c r="H78" s="14" t="s">
        <v>119</v>
      </c>
      <c r="I78" s="12" t="s">
        <v>56</v>
      </c>
      <c r="J78" s="14" t="s">
        <v>58</v>
      </c>
    </row>
    <row r="79" spans="1:10" x14ac:dyDescent="0.35">
      <c r="A79" s="17" t="s">
        <v>257</v>
      </c>
      <c r="B79" s="12">
        <f t="shared" si="2"/>
        <v>76</v>
      </c>
      <c r="C79" s="13">
        <f t="shared" si="3"/>
        <v>0.36000000000001364</v>
      </c>
      <c r="D79" s="13">
        <v>378.55</v>
      </c>
      <c r="E79" s="6" t="s">
        <v>6</v>
      </c>
      <c r="F79" s="6" t="s">
        <v>9</v>
      </c>
      <c r="G79" s="6" t="s">
        <v>21</v>
      </c>
      <c r="H79" s="14" t="s">
        <v>120</v>
      </c>
      <c r="I79" s="12" t="s">
        <v>62</v>
      </c>
      <c r="J79" s="14" t="s">
        <v>88</v>
      </c>
    </row>
    <row r="80" spans="1:10" x14ac:dyDescent="0.35">
      <c r="A80" s="17" t="s">
        <v>257</v>
      </c>
      <c r="B80" s="12">
        <f t="shared" si="2"/>
        <v>77</v>
      </c>
      <c r="C80" s="13">
        <f t="shared" si="3"/>
        <v>8.2199999999999704</v>
      </c>
      <c r="D80" s="13">
        <v>386.77</v>
      </c>
      <c r="E80" s="6" t="s">
        <v>6</v>
      </c>
      <c r="F80" s="6" t="s">
        <v>9</v>
      </c>
      <c r="G80" s="6" t="s">
        <v>21</v>
      </c>
      <c r="H80" s="14" t="s">
        <v>99</v>
      </c>
      <c r="I80" s="12" t="s">
        <v>30</v>
      </c>
      <c r="J80" s="14" t="s">
        <v>58</v>
      </c>
    </row>
    <row r="81" spans="1:10" x14ac:dyDescent="0.35">
      <c r="A81" s="17" t="s">
        <v>257</v>
      </c>
      <c r="B81" s="12">
        <f t="shared" si="2"/>
        <v>78</v>
      </c>
      <c r="C81" s="13">
        <f t="shared" si="3"/>
        <v>1.1100000000000136</v>
      </c>
      <c r="D81" s="13">
        <v>387.88</v>
      </c>
      <c r="E81" s="6" t="s">
        <v>6</v>
      </c>
      <c r="F81" s="6" t="s">
        <v>12</v>
      </c>
      <c r="G81" s="6" t="s">
        <v>20</v>
      </c>
      <c r="H81" s="14"/>
      <c r="I81" s="12" t="s">
        <v>42</v>
      </c>
      <c r="J81" s="14" t="s">
        <v>94</v>
      </c>
    </row>
    <row r="82" spans="1:10" x14ac:dyDescent="0.35">
      <c r="A82" s="17" t="s">
        <v>257</v>
      </c>
      <c r="B82" s="12">
        <f t="shared" si="2"/>
        <v>79</v>
      </c>
      <c r="C82" s="13">
        <f t="shared" si="3"/>
        <v>28.28000000000003</v>
      </c>
      <c r="D82" s="13">
        <v>416.16</v>
      </c>
      <c r="E82" s="6"/>
      <c r="F82" s="6" t="s">
        <v>10</v>
      </c>
      <c r="G82" s="6" t="s">
        <v>20</v>
      </c>
      <c r="H82" s="14"/>
      <c r="I82" s="12" t="s">
        <v>43</v>
      </c>
      <c r="J82" s="14" t="s">
        <v>89</v>
      </c>
    </row>
    <row r="83" spans="1:10" x14ac:dyDescent="0.35">
      <c r="A83" s="17" t="s">
        <v>257</v>
      </c>
      <c r="B83" s="12">
        <f t="shared" si="2"/>
        <v>80</v>
      </c>
      <c r="C83" s="13">
        <f t="shared" si="3"/>
        <v>4.1599999999999682</v>
      </c>
      <c r="D83" s="13">
        <v>420.32</v>
      </c>
      <c r="E83" s="6" t="s">
        <v>6</v>
      </c>
      <c r="F83" s="6" t="s">
        <v>13</v>
      </c>
      <c r="G83" s="6" t="s">
        <v>18</v>
      </c>
      <c r="H83" s="14" t="s">
        <v>117</v>
      </c>
      <c r="I83" s="12"/>
      <c r="J83" s="23" t="s">
        <v>328</v>
      </c>
    </row>
    <row r="84" spans="1:10" x14ac:dyDescent="0.35">
      <c r="A84" s="17" t="s">
        <v>257</v>
      </c>
      <c r="B84" s="8">
        <f t="shared" si="2"/>
        <v>81</v>
      </c>
      <c r="C84" s="9">
        <f t="shared" si="3"/>
        <v>0.25</v>
      </c>
      <c r="D84" s="9">
        <v>420.57</v>
      </c>
      <c r="E84" s="10"/>
      <c r="F84" s="10"/>
      <c r="G84" s="10" t="s">
        <v>15</v>
      </c>
      <c r="H84" s="11" t="s">
        <v>316</v>
      </c>
      <c r="I84" s="8"/>
      <c r="J84" s="11" t="s">
        <v>186</v>
      </c>
    </row>
    <row r="85" spans="1:10" x14ac:dyDescent="0.35">
      <c r="B85" s="12">
        <f t="shared" si="2"/>
        <v>82</v>
      </c>
      <c r="C85" s="13">
        <f t="shared" si="3"/>
        <v>8.9800000000000182</v>
      </c>
      <c r="D85" s="13">
        <v>429.55</v>
      </c>
      <c r="E85" s="6" t="s">
        <v>6</v>
      </c>
      <c r="F85" s="16" t="s">
        <v>152</v>
      </c>
      <c r="G85" s="6" t="s">
        <v>141</v>
      </c>
      <c r="H85" s="14" t="s">
        <v>187</v>
      </c>
      <c r="I85" s="12" t="s">
        <v>188</v>
      </c>
      <c r="J85" s="14"/>
    </row>
    <row r="86" spans="1:10" ht="33" x14ac:dyDescent="0.35">
      <c r="B86" s="12">
        <f t="shared" si="2"/>
        <v>83</v>
      </c>
      <c r="C86" s="13">
        <f t="shared" si="3"/>
        <v>10.479999999999961</v>
      </c>
      <c r="D86" s="13">
        <v>440.03</v>
      </c>
      <c r="E86" s="6" t="s">
        <v>170</v>
      </c>
      <c r="F86" s="16" t="s">
        <v>9</v>
      </c>
      <c r="G86" s="6" t="s">
        <v>19</v>
      </c>
      <c r="H86" s="14"/>
      <c r="I86" s="12"/>
      <c r="J86" s="15" t="s">
        <v>299</v>
      </c>
    </row>
    <row r="87" spans="1:10" ht="33" x14ac:dyDescent="0.35">
      <c r="B87" s="12">
        <f t="shared" si="2"/>
        <v>84</v>
      </c>
      <c r="C87" s="13">
        <f t="shared" si="3"/>
        <v>11.03000000000003</v>
      </c>
      <c r="D87" s="13">
        <v>451.06</v>
      </c>
      <c r="E87" s="6" t="s">
        <v>170</v>
      </c>
      <c r="F87" s="16" t="s">
        <v>9</v>
      </c>
      <c r="G87" s="6" t="s">
        <v>138</v>
      </c>
      <c r="H87" s="14" t="s">
        <v>191</v>
      </c>
      <c r="I87" s="14" t="s">
        <v>192</v>
      </c>
      <c r="J87" s="14" t="s">
        <v>300</v>
      </c>
    </row>
    <row r="88" spans="1:10" x14ac:dyDescent="0.35">
      <c r="B88" s="12">
        <f t="shared" si="2"/>
        <v>85</v>
      </c>
      <c r="C88" s="13">
        <f t="shared" si="3"/>
        <v>2.9999999999972715E-2</v>
      </c>
      <c r="D88" s="13">
        <v>451.09</v>
      </c>
      <c r="E88" s="6"/>
      <c r="F88" s="16" t="s">
        <v>9</v>
      </c>
      <c r="G88" s="6" t="s">
        <v>141</v>
      </c>
      <c r="H88" s="14"/>
      <c r="I88" s="12" t="s">
        <v>193</v>
      </c>
      <c r="J88" s="23" t="s">
        <v>330</v>
      </c>
    </row>
    <row r="89" spans="1:10" x14ac:dyDescent="0.35">
      <c r="B89" s="12">
        <f t="shared" si="2"/>
        <v>86</v>
      </c>
      <c r="C89" s="13">
        <f t="shared" si="3"/>
        <v>1.1700000000000159</v>
      </c>
      <c r="D89" s="13">
        <v>452.26</v>
      </c>
      <c r="E89" s="6"/>
      <c r="F89" s="16" t="s">
        <v>148</v>
      </c>
      <c r="G89" s="6" t="s">
        <v>19</v>
      </c>
      <c r="H89" s="14"/>
      <c r="I89" s="12"/>
      <c r="J89" s="15" t="s">
        <v>203</v>
      </c>
    </row>
    <row r="90" spans="1:10" x14ac:dyDescent="0.35">
      <c r="B90" s="12">
        <f t="shared" si="2"/>
        <v>87</v>
      </c>
      <c r="C90" s="13">
        <f t="shared" si="3"/>
        <v>0.42000000000001592</v>
      </c>
      <c r="D90" s="13">
        <v>452.68</v>
      </c>
      <c r="E90" s="6" t="s">
        <v>150</v>
      </c>
      <c r="F90" s="16" t="s">
        <v>137</v>
      </c>
      <c r="G90" s="6" t="s">
        <v>138</v>
      </c>
      <c r="H90" s="14"/>
      <c r="I90" s="12" t="s">
        <v>33</v>
      </c>
      <c r="J90" s="14"/>
    </row>
    <row r="91" spans="1:10" x14ac:dyDescent="0.35">
      <c r="B91" s="12">
        <f t="shared" si="2"/>
        <v>88</v>
      </c>
      <c r="C91" s="13">
        <f t="shared" si="3"/>
        <v>0.25</v>
      </c>
      <c r="D91" s="13">
        <v>452.93</v>
      </c>
      <c r="E91" s="6"/>
      <c r="F91" s="16" t="s">
        <v>148</v>
      </c>
      <c r="G91" s="6" t="s">
        <v>19</v>
      </c>
      <c r="H91" s="14"/>
      <c r="I91" s="12" t="s">
        <v>200</v>
      </c>
      <c r="J91" s="14"/>
    </row>
    <row r="92" spans="1:10" x14ac:dyDescent="0.35">
      <c r="B92" s="12">
        <f t="shared" si="2"/>
        <v>89</v>
      </c>
      <c r="C92" s="13">
        <f t="shared" si="3"/>
        <v>0.99000000000000909</v>
      </c>
      <c r="D92" s="13">
        <v>453.92</v>
      </c>
      <c r="E92" s="6" t="s">
        <v>150</v>
      </c>
      <c r="F92" s="16" t="s">
        <v>9</v>
      </c>
      <c r="G92" s="6" t="s">
        <v>141</v>
      </c>
      <c r="H92" s="14"/>
      <c r="I92" s="12" t="s">
        <v>201</v>
      </c>
      <c r="J92" s="14"/>
    </row>
    <row r="93" spans="1:10" x14ac:dyDescent="0.35">
      <c r="B93" s="12">
        <f t="shared" si="2"/>
        <v>90</v>
      </c>
      <c r="C93" s="13">
        <f t="shared" si="3"/>
        <v>1.2400000000000091</v>
      </c>
      <c r="D93" s="13">
        <v>455.16</v>
      </c>
      <c r="E93" s="6" t="s">
        <v>6</v>
      </c>
      <c r="F93" s="16" t="s">
        <v>9</v>
      </c>
      <c r="G93" s="6" t="s">
        <v>138</v>
      </c>
      <c r="H93" s="14" t="s">
        <v>202</v>
      </c>
      <c r="I93" s="12" t="s">
        <v>189</v>
      </c>
      <c r="J93" s="14"/>
    </row>
    <row r="94" spans="1:10" x14ac:dyDescent="0.35">
      <c r="B94" s="12">
        <f t="shared" si="2"/>
        <v>91</v>
      </c>
      <c r="C94" s="13">
        <f t="shared" ref="C94:C97" si="4">D94-D92</f>
        <v>8.3899999999999864</v>
      </c>
      <c r="D94" s="13">
        <v>462.31</v>
      </c>
      <c r="E94" s="6" t="s">
        <v>6</v>
      </c>
      <c r="F94" s="16" t="s">
        <v>9</v>
      </c>
      <c r="G94" s="6" t="s">
        <v>141</v>
      </c>
      <c r="H94" s="14" t="s">
        <v>204</v>
      </c>
      <c r="I94" s="12" t="s">
        <v>205</v>
      </c>
      <c r="J94" s="14"/>
    </row>
    <row r="95" spans="1:10" x14ac:dyDescent="0.35">
      <c r="B95" s="12">
        <f t="shared" si="2"/>
        <v>92</v>
      </c>
      <c r="C95" s="13">
        <f t="shared" si="4"/>
        <v>11.269999999999982</v>
      </c>
      <c r="D95" s="13">
        <v>466.43</v>
      </c>
      <c r="E95" s="6" t="s">
        <v>6</v>
      </c>
      <c r="F95" s="16" t="s">
        <v>137</v>
      </c>
      <c r="G95" s="6" t="s">
        <v>141</v>
      </c>
      <c r="H95" s="14"/>
      <c r="I95" s="12" t="s">
        <v>205</v>
      </c>
      <c r="J95" s="14"/>
    </row>
    <row r="96" spans="1:10" x14ac:dyDescent="0.35">
      <c r="B96" s="12">
        <f t="shared" si="2"/>
        <v>93</v>
      </c>
      <c r="C96" s="13">
        <f t="shared" si="4"/>
        <v>4.9900000000000091</v>
      </c>
      <c r="D96" s="13">
        <v>467.3</v>
      </c>
      <c r="E96" s="6"/>
      <c r="F96" s="16" t="s">
        <v>9</v>
      </c>
      <c r="G96" s="6" t="s">
        <v>19</v>
      </c>
      <c r="H96" s="14"/>
      <c r="I96" s="12" t="s">
        <v>161</v>
      </c>
      <c r="J96" s="14" t="s">
        <v>206</v>
      </c>
    </row>
    <row r="97" spans="2:10" ht="49.5" x14ac:dyDescent="0.35">
      <c r="B97" s="24">
        <f t="shared" si="2"/>
        <v>94</v>
      </c>
      <c r="C97" s="25">
        <f t="shared" si="4"/>
        <v>2.4699999999999704</v>
      </c>
      <c r="D97" s="25">
        <v>468.9</v>
      </c>
      <c r="E97" s="26" t="s">
        <v>6</v>
      </c>
      <c r="F97" s="28" t="s">
        <v>9</v>
      </c>
      <c r="G97" s="26" t="s">
        <v>19</v>
      </c>
      <c r="H97" s="23"/>
      <c r="I97" s="24"/>
      <c r="J97" s="23" t="s">
        <v>334</v>
      </c>
    </row>
    <row r="98" spans="2:10" x14ac:dyDescent="0.35">
      <c r="B98" s="12">
        <f t="shared" si="2"/>
        <v>95</v>
      </c>
      <c r="C98" s="13">
        <f>D98-D96</f>
        <v>3.6999999999999886</v>
      </c>
      <c r="D98" s="13">
        <v>471</v>
      </c>
      <c r="E98" s="6"/>
      <c r="F98" s="16" t="s">
        <v>152</v>
      </c>
      <c r="G98" s="6" t="s">
        <v>141</v>
      </c>
      <c r="H98" s="14"/>
      <c r="I98" s="12" t="s">
        <v>207</v>
      </c>
      <c r="J98" s="14" t="s">
        <v>196</v>
      </c>
    </row>
    <row r="99" spans="2:10" x14ac:dyDescent="0.35">
      <c r="B99" s="12">
        <f t="shared" si="2"/>
        <v>96</v>
      </c>
      <c r="C99" s="13">
        <f t="shared" si="3"/>
        <v>2.7599999999999909</v>
      </c>
      <c r="D99" s="13">
        <v>473.76</v>
      </c>
      <c r="E99" s="6" t="s">
        <v>150</v>
      </c>
      <c r="F99" s="16" t="s">
        <v>137</v>
      </c>
      <c r="G99" s="6" t="s">
        <v>141</v>
      </c>
      <c r="H99" s="14" t="s">
        <v>208</v>
      </c>
      <c r="I99" s="12"/>
      <c r="J99" s="14" t="s">
        <v>209</v>
      </c>
    </row>
    <row r="100" spans="2:10" x14ac:dyDescent="0.35">
      <c r="B100" s="12">
        <f t="shared" si="2"/>
        <v>97</v>
      </c>
      <c r="C100" s="13">
        <f t="shared" si="3"/>
        <v>0.76999999999998181</v>
      </c>
      <c r="D100" s="13">
        <v>474.53</v>
      </c>
      <c r="E100" s="6" t="s">
        <v>150</v>
      </c>
      <c r="F100" s="16" t="s">
        <v>137</v>
      </c>
      <c r="G100" s="6" t="s">
        <v>20</v>
      </c>
      <c r="H100" s="14" t="s">
        <v>211</v>
      </c>
      <c r="I100" s="12"/>
      <c r="J100" s="14" t="s">
        <v>210</v>
      </c>
    </row>
    <row r="101" spans="2:10" x14ac:dyDescent="0.35">
      <c r="B101" s="12">
        <f t="shared" si="2"/>
        <v>98</v>
      </c>
      <c r="C101" s="13">
        <f t="shared" si="3"/>
        <v>0</v>
      </c>
      <c r="D101" s="13">
        <v>474.53</v>
      </c>
      <c r="E101" s="6"/>
      <c r="F101" s="16" t="s">
        <v>137</v>
      </c>
      <c r="G101" s="6" t="s">
        <v>141</v>
      </c>
      <c r="H101" s="14" t="s">
        <v>212</v>
      </c>
      <c r="I101" s="12" t="s">
        <v>38</v>
      </c>
      <c r="J101" s="14" t="s">
        <v>213</v>
      </c>
    </row>
    <row r="102" spans="2:10" x14ac:dyDescent="0.35">
      <c r="B102" s="8">
        <f t="shared" si="2"/>
        <v>99</v>
      </c>
      <c r="C102" s="9">
        <f t="shared" si="3"/>
        <v>4.9400000000000546</v>
      </c>
      <c r="D102" s="9">
        <v>479.47</v>
      </c>
      <c r="E102" s="10"/>
      <c r="F102" s="10"/>
      <c r="G102" s="10" t="s">
        <v>16</v>
      </c>
      <c r="H102" s="11" t="s">
        <v>317</v>
      </c>
      <c r="I102" s="8"/>
      <c r="J102" s="11" t="s">
        <v>214</v>
      </c>
    </row>
    <row r="103" spans="2:10" x14ac:dyDescent="0.35">
      <c r="B103" s="12">
        <f t="shared" si="2"/>
        <v>100</v>
      </c>
      <c r="C103" s="13">
        <f t="shared" si="3"/>
        <v>3.339999999999975</v>
      </c>
      <c r="D103" s="13">
        <v>482.81</v>
      </c>
      <c r="E103" s="6" t="s">
        <v>6</v>
      </c>
      <c r="F103" s="16" t="s">
        <v>137</v>
      </c>
      <c r="G103" s="6" t="s">
        <v>141</v>
      </c>
      <c r="H103" s="14" t="s">
        <v>215</v>
      </c>
      <c r="I103" s="12" t="s">
        <v>216</v>
      </c>
      <c r="J103" s="14" t="s">
        <v>331</v>
      </c>
    </row>
    <row r="104" spans="2:10" x14ac:dyDescent="0.35">
      <c r="B104" s="12">
        <f t="shared" si="2"/>
        <v>101</v>
      </c>
      <c r="C104" s="13">
        <f t="shared" si="3"/>
        <v>3.6700000000000159</v>
      </c>
      <c r="D104" s="13">
        <v>486.48</v>
      </c>
      <c r="E104" s="6"/>
      <c r="F104" s="16" t="s">
        <v>95</v>
      </c>
      <c r="G104" s="6" t="s">
        <v>19</v>
      </c>
      <c r="H104" s="14" t="s">
        <v>190</v>
      </c>
      <c r="I104" s="12" t="s">
        <v>216</v>
      </c>
      <c r="J104" s="14"/>
    </row>
    <row r="105" spans="2:10" x14ac:dyDescent="0.35">
      <c r="B105" s="12">
        <f t="shared" si="2"/>
        <v>102</v>
      </c>
      <c r="C105" s="13">
        <f t="shared" si="3"/>
        <v>7.4699999999999704</v>
      </c>
      <c r="D105" s="13">
        <v>493.95</v>
      </c>
      <c r="E105" s="6" t="s">
        <v>6</v>
      </c>
      <c r="F105" s="16" t="s">
        <v>148</v>
      </c>
      <c r="G105" s="6" t="s">
        <v>171</v>
      </c>
      <c r="H105" s="14" t="s">
        <v>218</v>
      </c>
      <c r="I105" s="12" t="s">
        <v>38</v>
      </c>
      <c r="J105" s="14"/>
    </row>
    <row r="106" spans="2:10" x14ac:dyDescent="0.35">
      <c r="B106" s="12">
        <f t="shared" si="2"/>
        <v>103</v>
      </c>
      <c r="C106" s="13">
        <f t="shared" si="3"/>
        <v>1.2200000000000273</v>
      </c>
      <c r="D106" s="13">
        <v>495.17</v>
      </c>
      <c r="E106" s="6" t="s">
        <v>6</v>
      </c>
      <c r="F106" s="16" t="s">
        <v>137</v>
      </c>
      <c r="G106" s="6" t="s">
        <v>141</v>
      </c>
      <c r="H106" s="14" t="s">
        <v>219</v>
      </c>
      <c r="I106" s="12" t="s">
        <v>220</v>
      </c>
      <c r="J106" s="14" t="s">
        <v>221</v>
      </c>
    </row>
    <row r="107" spans="2:10" x14ac:dyDescent="0.35">
      <c r="B107" s="12">
        <f t="shared" si="2"/>
        <v>104</v>
      </c>
      <c r="C107" s="13">
        <f t="shared" si="3"/>
        <v>2.8199999999999932</v>
      </c>
      <c r="D107" s="13">
        <v>497.99</v>
      </c>
      <c r="E107" s="6" t="s">
        <v>6</v>
      </c>
      <c r="F107" s="16" t="s">
        <v>137</v>
      </c>
      <c r="G107" s="6" t="s">
        <v>141</v>
      </c>
      <c r="H107" s="14" t="s">
        <v>222</v>
      </c>
      <c r="I107" s="12" t="s">
        <v>223</v>
      </c>
      <c r="J107" s="14" t="s">
        <v>224</v>
      </c>
    </row>
    <row r="108" spans="2:10" x14ac:dyDescent="0.35">
      <c r="B108" s="12">
        <f t="shared" si="2"/>
        <v>105</v>
      </c>
      <c r="C108" s="13">
        <f t="shared" si="3"/>
        <v>25.840000000000032</v>
      </c>
      <c r="D108" s="13">
        <v>523.83000000000004</v>
      </c>
      <c r="E108" s="6" t="s">
        <v>6</v>
      </c>
      <c r="F108" s="16" t="s">
        <v>152</v>
      </c>
      <c r="G108" s="6" t="s">
        <v>141</v>
      </c>
      <c r="H108" s="14"/>
      <c r="I108" s="12" t="s">
        <v>225</v>
      </c>
      <c r="J108" s="14" t="s">
        <v>197</v>
      </c>
    </row>
    <row r="109" spans="2:10" ht="33" x14ac:dyDescent="0.35">
      <c r="B109" s="8">
        <f t="shared" si="2"/>
        <v>106</v>
      </c>
      <c r="C109" s="9">
        <f t="shared" si="3"/>
        <v>9.4799999999999045</v>
      </c>
      <c r="D109" s="9">
        <v>533.30999999999995</v>
      </c>
      <c r="E109" s="10"/>
      <c r="F109" s="10"/>
      <c r="G109" s="10" t="s">
        <v>16</v>
      </c>
      <c r="H109" s="11" t="s">
        <v>318</v>
      </c>
      <c r="I109" s="8"/>
      <c r="J109" s="11" t="s">
        <v>302</v>
      </c>
    </row>
    <row r="110" spans="2:10" x14ac:dyDescent="0.35">
      <c r="B110" s="12">
        <f t="shared" si="2"/>
        <v>107</v>
      </c>
      <c r="C110" s="13">
        <f t="shared" si="3"/>
        <v>0.76000000000010459</v>
      </c>
      <c r="D110" s="13">
        <v>534.07000000000005</v>
      </c>
      <c r="E110" s="6"/>
      <c r="F110" s="16" t="s">
        <v>152</v>
      </c>
      <c r="G110" s="6" t="s">
        <v>141</v>
      </c>
      <c r="H110" s="14"/>
      <c r="I110" s="12" t="s">
        <v>34</v>
      </c>
      <c r="J110" s="14" t="s">
        <v>226</v>
      </c>
    </row>
    <row r="111" spans="2:10" x14ac:dyDescent="0.35">
      <c r="B111" s="12">
        <f t="shared" si="2"/>
        <v>108</v>
      </c>
      <c r="C111" s="13">
        <f t="shared" si="3"/>
        <v>2.1099999999999</v>
      </c>
      <c r="D111" s="13">
        <v>536.17999999999995</v>
      </c>
      <c r="E111" s="6" t="s">
        <v>150</v>
      </c>
      <c r="F111" s="16" t="s">
        <v>137</v>
      </c>
      <c r="G111" s="6" t="s">
        <v>141</v>
      </c>
      <c r="H111" s="14"/>
      <c r="I111" s="12" t="s">
        <v>223</v>
      </c>
      <c r="J111" s="14" t="s">
        <v>198</v>
      </c>
    </row>
    <row r="112" spans="2:10" x14ac:dyDescent="0.35">
      <c r="B112" s="12">
        <f t="shared" si="2"/>
        <v>109</v>
      </c>
      <c r="C112" s="13">
        <f t="shared" si="3"/>
        <v>2.7700000000000955</v>
      </c>
      <c r="D112" s="13">
        <v>538.95000000000005</v>
      </c>
      <c r="E112" s="6" t="s">
        <v>6</v>
      </c>
      <c r="F112" s="16" t="s">
        <v>9</v>
      </c>
      <c r="G112" s="6" t="s">
        <v>138</v>
      </c>
      <c r="H112" s="14" t="s">
        <v>228</v>
      </c>
      <c r="I112" s="12" t="s">
        <v>227</v>
      </c>
      <c r="J112" s="14" t="s">
        <v>199</v>
      </c>
    </row>
    <row r="113" spans="2:10" ht="49.5" x14ac:dyDescent="0.35">
      <c r="B113" s="12">
        <f t="shared" si="2"/>
        <v>110</v>
      </c>
      <c r="C113" s="13">
        <f t="shared" si="3"/>
        <v>0.95999999999992269</v>
      </c>
      <c r="D113" s="13">
        <v>539.91</v>
      </c>
      <c r="E113" s="6" t="s">
        <v>6</v>
      </c>
      <c r="F113" s="16" t="s">
        <v>152</v>
      </c>
      <c r="G113" s="6" t="s">
        <v>171</v>
      </c>
      <c r="H113" s="14" t="s">
        <v>229</v>
      </c>
      <c r="I113" s="12" t="s">
        <v>230</v>
      </c>
      <c r="J113" s="14" t="s">
        <v>231</v>
      </c>
    </row>
    <row r="114" spans="2:10" x14ac:dyDescent="0.35">
      <c r="B114" s="12">
        <f t="shared" si="2"/>
        <v>111</v>
      </c>
      <c r="C114" s="13">
        <f t="shared" si="3"/>
        <v>0.70000000000004547</v>
      </c>
      <c r="D114" s="13">
        <v>540.61</v>
      </c>
      <c r="E114" s="6" t="s">
        <v>150</v>
      </c>
      <c r="F114" s="16" t="s">
        <v>137</v>
      </c>
      <c r="G114" s="6" t="s">
        <v>141</v>
      </c>
      <c r="H114" s="14"/>
      <c r="I114" s="12" t="s">
        <v>34</v>
      </c>
      <c r="J114" s="14"/>
    </row>
    <row r="115" spans="2:10" x14ac:dyDescent="0.35">
      <c r="B115" s="12">
        <f t="shared" si="2"/>
        <v>112</v>
      </c>
      <c r="C115" s="13">
        <f t="shared" si="3"/>
        <v>0.11000000000001364</v>
      </c>
      <c r="D115" s="13">
        <v>540.72</v>
      </c>
      <c r="E115" s="6" t="s">
        <v>6</v>
      </c>
      <c r="F115" s="16" t="s">
        <v>9</v>
      </c>
      <c r="G115" s="6" t="s">
        <v>138</v>
      </c>
      <c r="H115" s="14" t="s">
        <v>232</v>
      </c>
      <c r="I115" s="12" t="s">
        <v>227</v>
      </c>
      <c r="J115" s="14"/>
    </row>
    <row r="116" spans="2:10" x14ac:dyDescent="0.35">
      <c r="B116" s="12">
        <f t="shared" si="2"/>
        <v>113</v>
      </c>
      <c r="C116" s="13">
        <f t="shared" si="3"/>
        <v>18.100000000000023</v>
      </c>
      <c r="D116" s="13">
        <v>558.82000000000005</v>
      </c>
      <c r="E116" s="6" t="s">
        <v>6</v>
      </c>
      <c r="F116" s="16" t="s">
        <v>148</v>
      </c>
      <c r="G116" s="6" t="s">
        <v>138</v>
      </c>
      <c r="H116" s="14" t="s">
        <v>234</v>
      </c>
      <c r="I116" s="12" t="s">
        <v>235</v>
      </c>
      <c r="J116" s="14"/>
    </row>
    <row r="117" spans="2:10" x14ac:dyDescent="0.35">
      <c r="B117" s="12">
        <f t="shared" si="2"/>
        <v>114</v>
      </c>
      <c r="C117" s="13">
        <f t="shared" si="3"/>
        <v>2.7399999999998954</v>
      </c>
      <c r="D117" s="13">
        <v>561.55999999999995</v>
      </c>
      <c r="E117" s="6" t="s">
        <v>6</v>
      </c>
      <c r="F117" s="16" t="s">
        <v>137</v>
      </c>
      <c r="G117" s="6" t="s">
        <v>138</v>
      </c>
      <c r="H117" s="14" t="s">
        <v>236</v>
      </c>
      <c r="I117" s="12" t="s">
        <v>227</v>
      </c>
      <c r="J117" s="14"/>
    </row>
    <row r="118" spans="2:10" ht="66" x14ac:dyDescent="0.35">
      <c r="B118" s="8">
        <f t="shared" si="2"/>
        <v>115</v>
      </c>
      <c r="C118" s="9">
        <f t="shared" si="3"/>
        <v>8.4400000000000546</v>
      </c>
      <c r="D118" s="9">
        <v>570</v>
      </c>
      <c r="E118" s="10"/>
      <c r="F118" s="10"/>
      <c r="G118" s="10" t="s">
        <v>16</v>
      </c>
      <c r="H118" s="11" t="s">
        <v>319</v>
      </c>
      <c r="I118" s="8"/>
      <c r="J118" s="11" t="s">
        <v>327</v>
      </c>
    </row>
    <row r="119" spans="2:10" x14ac:dyDescent="0.35">
      <c r="B119" s="12">
        <f t="shared" si="2"/>
        <v>116</v>
      </c>
      <c r="C119" s="13">
        <f t="shared" si="3"/>
        <v>0.44000000000005457</v>
      </c>
      <c r="D119" s="13">
        <v>570.44000000000005</v>
      </c>
      <c r="E119" s="6" t="s">
        <v>6</v>
      </c>
      <c r="F119" s="16" t="s">
        <v>148</v>
      </c>
      <c r="G119" s="6" t="s">
        <v>138</v>
      </c>
      <c r="H119" s="14" t="s">
        <v>237</v>
      </c>
      <c r="I119" s="12" t="s">
        <v>238</v>
      </c>
      <c r="J119" s="14"/>
    </row>
    <row r="120" spans="2:10" x14ac:dyDescent="0.35">
      <c r="B120" s="12">
        <f t="shared" si="2"/>
        <v>117</v>
      </c>
      <c r="C120" s="13">
        <f t="shared" si="3"/>
        <v>0.67999999999994998</v>
      </c>
      <c r="D120" s="13">
        <v>571.12</v>
      </c>
      <c r="E120" s="6" t="s">
        <v>6</v>
      </c>
      <c r="F120" s="16" t="s">
        <v>152</v>
      </c>
      <c r="G120" s="6" t="s">
        <v>141</v>
      </c>
      <c r="H120" s="14"/>
      <c r="I120" s="12" t="s">
        <v>239</v>
      </c>
      <c r="J120" s="14"/>
    </row>
    <row r="121" spans="2:10" x14ac:dyDescent="0.35">
      <c r="B121" s="12">
        <f t="shared" si="2"/>
        <v>118</v>
      </c>
      <c r="C121" s="13">
        <f t="shared" si="3"/>
        <v>13.740000000000009</v>
      </c>
      <c r="D121" s="13">
        <v>584.86</v>
      </c>
      <c r="E121" s="6" t="s">
        <v>6</v>
      </c>
      <c r="F121" s="16" t="s">
        <v>9</v>
      </c>
      <c r="G121" s="6" t="s">
        <v>138</v>
      </c>
      <c r="H121" s="14" t="s">
        <v>240</v>
      </c>
      <c r="I121" s="12" t="s">
        <v>25</v>
      </c>
      <c r="J121" s="14" t="s">
        <v>241</v>
      </c>
    </row>
    <row r="122" spans="2:10" x14ac:dyDescent="0.35">
      <c r="B122" s="12">
        <f t="shared" si="2"/>
        <v>119</v>
      </c>
      <c r="C122" s="13">
        <f t="shared" si="3"/>
        <v>0.83000000000004093</v>
      </c>
      <c r="D122" s="13">
        <v>585.69000000000005</v>
      </c>
      <c r="E122" s="6" t="s">
        <v>6</v>
      </c>
      <c r="F122" s="6" t="s">
        <v>14</v>
      </c>
      <c r="G122" s="6" t="s">
        <v>72</v>
      </c>
      <c r="H122" s="14" t="s">
        <v>242</v>
      </c>
      <c r="I122" s="12" t="s">
        <v>243</v>
      </c>
      <c r="J122" s="14"/>
    </row>
    <row r="123" spans="2:10" x14ac:dyDescent="0.35">
      <c r="B123" s="12">
        <f t="shared" si="2"/>
        <v>120</v>
      </c>
      <c r="C123" s="13">
        <f t="shared" si="3"/>
        <v>0.65999999999996817</v>
      </c>
      <c r="D123" s="13">
        <v>586.35</v>
      </c>
      <c r="E123" s="6" t="s">
        <v>6</v>
      </c>
      <c r="F123" s="16" t="s">
        <v>9</v>
      </c>
      <c r="G123" s="6" t="s">
        <v>141</v>
      </c>
      <c r="H123" s="14"/>
      <c r="I123" s="12" t="s">
        <v>243</v>
      </c>
      <c r="J123" s="14" t="s">
        <v>217</v>
      </c>
    </row>
    <row r="124" spans="2:10" x14ac:dyDescent="0.35">
      <c r="B124" s="12">
        <f t="shared" si="2"/>
        <v>121</v>
      </c>
      <c r="C124" s="13">
        <f t="shared" si="3"/>
        <v>3.3999999999999773</v>
      </c>
      <c r="D124" s="13">
        <v>589.75</v>
      </c>
      <c r="E124" s="6" t="s">
        <v>6</v>
      </c>
      <c r="F124" s="16" t="s">
        <v>137</v>
      </c>
      <c r="G124" s="6" t="s">
        <v>138</v>
      </c>
      <c r="H124" s="14" t="s">
        <v>244</v>
      </c>
      <c r="I124" s="12" t="s">
        <v>245</v>
      </c>
      <c r="J124" s="14"/>
    </row>
    <row r="125" spans="2:10" x14ac:dyDescent="0.35">
      <c r="B125" s="12">
        <f t="shared" si="2"/>
        <v>122</v>
      </c>
      <c r="C125" s="13">
        <f t="shared" si="3"/>
        <v>1.42999999999995</v>
      </c>
      <c r="D125" s="13">
        <v>591.17999999999995</v>
      </c>
      <c r="E125" s="6" t="s">
        <v>6</v>
      </c>
      <c r="F125" s="16" t="s">
        <v>9</v>
      </c>
      <c r="G125" s="6" t="s">
        <v>141</v>
      </c>
      <c r="H125" s="14" t="s">
        <v>246</v>
      </c>
      <c r="I125" s="12" t="s">
        <v>247</v>
      </c>
      <c r="J125" s="14"/>
    </row>
    <row r="126" spans="2:10" x14ac:dyDescent="0.35">
      <c r="B126" s="12">
        <f t="shared" si="2"/>
        <v>123</v>
      </c>
      <c r="C126" s="13">
        <f t="shared" si="3"/>
        <v>5</v>
      </c>
      <c r="D126" s="13">
        <v>596.17999999999995</v>
      </c>
      <c r="E126" s="6" t="s">
        <v>6</v>
      </c>
      <c r="F126" s="16" t="s">
        <v>9</v>
      </c>
      <c r="G126" s="6" t="s">
        <v>138</v>
      </c>
      <c r="H126" s="14" t="s">
        <v>248</v>
      </c>
      <c r="I126" s="12" t="s">
        <v>34</v>
      </c>
      <c r="J126" s="14"/>
    </row>
    <row r="127" spans="2:10" x14ac:dyDescent="0.35">
      <c r="B127" s="12">
        <f t="shared" si="2"/>
        <v>124</v>
      </c>
      <c r="C127" s="13">
        <f t="shared" si="3"/>
        <v>3.3100000000000591</v>
      </c>
      <c r="D127" s="13">
        <v>599.49</v>
      </c>
      <c r="E127" s="6" t="s">
        <v>6</v>
      </c>
      <c r="F127" s="16" t="s">
        <v>9</v>
      </c>
      <c r="G127" s="6" t="s">
        <v>141</v>
      </c>
      <c r="H127" s="14" t="s">
        <v>250</v>
      </c>
      <c r="I127" s="12" t="s">
        <v>249</v>
      </c>
      <c r="J127" s="14" t="s">
        <v>233</v>
      </c>
    </row>
    <row r="128" spans="2:10" ht="33" x14ac:dyDescent="0.35">
      <c r="B128" s="12">
        <f t="shared" si="2"/>
        <v>125</v>
      </c>
      <c r="C128" s="13">
        <f t="shared" si="3"/>
        <v>0.93999999999994088</v>
      </c>
      <c r="D128" s="13">
        <v>600.42999999999995</v>
      </c>
      <c r="E128" s="6" t="s">
        <v>6</v>
      </c>
      <c r="F128" s="16" t="s">
        <v>9</v>
      </c>
      <c r="G128" s="6" t="s">
        <v>138</v>
      </c>
      <c r="H128" s="14" t="s">
        <v>251</v>
      </c>
      <c r="I128" s="12" t="s">
        <v>252</v>
      </c>
      <c r="J128" s="14" t="s">
        <v>253</v>
      </c>
    </row>
    <row r="129" spans="2:10" ht="33" x14ac:dyDescent="0.35">
      <c r="B129" s="8">
        <f t="shared" si="2"/>
        <v>126</v>
      </c>
      <c r="C129" s="9">
        <f t="shared" si="3"/>
        <v>0.5200000000000955</v>
      </c>
      <c r="D129" s="9">
        <v>600.95000000000005</v>
      </c>
      <c r="E129" s="10"/>
      <c r="F129" s="18"/>
      <c r="G129" s="10" t="s">
        <v>15</v>
      </c>
      <c r="H129" s="11" t="s">
        <v>29</v>
      </c>
      <c r="I129" s="8"/>
      <c r="J129" s="11" t="s">
        <v>98</v>
      </c>
    </row>
    <row r="130" spans="2:10" x14ac:dyDescent="0.35">
      <c r="B130" s="12">
        <f t="shared" si="2"/>
        <v>127</v>
      </c>
      <c r="C130" s="13">
        <f t="shared" si="3"/>
        <v>0.67999999999994998</v>
      </c>
      <c r="D130" s="13">
        <v>601.63</v>
      </c>
      <c r="E130" s="6" t="s">
        <v>6</v>
      </c>
      <c r="F130" s="6" t="s">
        <v>9</v>
      </c>
      <c r="G130" s="6" t="s">
        <v>20</v>
      </c>
      <c r="H130" s="14" t="s">
        <v>118</v>
      </c>
      <c r="I130" s="12" t="s">
        <v>67</v>
      </c>
      <c r="J130" s="14" t="s">
        <v>58</v>
      </c>
    </row>
    <row r="131" spans="2:10" x14ac:dyDescent="0.35">
      <c r="B131" s="8">
        <f t="shared" si="2"/>
        <v>128</v>
      </c>
      <c r="C131" s="9">
        <f t="shared" si="3"/>
        <v>0.47000000000002728</v>
      </c>
      <c r="D131" s="9">
        <v>602.1</v>
      </c>
      <c r="E131" s="10" t="s">
        <v>6</v>
      </c>
      <c r="F131" s="10" t="s">
        <v>9</v>
      </c>
      <c r="G131" s="10" t="s">
        <v>16</v>
      </c>
      <c r="H131" s="19" t="s">
        <v>254</v>
      </c>
      <c r="I131" s="20" t="s">
        <v>255</v>
      </c>
      <c r="J131" s="20" t="s">
        <v>256</v>
      </c>
    </row>
    <row r="133" spans="2:10" x14ac:dyDescent="0.35">
      <c r="B133" s="1" t="s">
        <v>267</v>
      </c>
    </row>
    <row r="134" spans="2:10" x14ac:dyDescent="0.35">
      <c r="B134" s="1" t="s">
        <v>258</v>
      </c>
      <c r="H134" s="21" t="s">
        <v>68</v>
      </c>
    </row>
    <row r="135" spans="2:10" x14ac:dyDescent="0.35">
      <c r="B135" s="5" t="s">
        <v>2</v>
      </c>
      <c r="C135" s="6" t="s">
        <v>1</v>
      </c>
      <c r="D135" s="6" t="s">
        <v>0</v>
      </c>
      <c r="E135" s="6" t="s">
        <v>3</v>
      </c>
      <c r="F135" s="6" t="s">
        <v>4</v>
      </c>
      <c r="G135" s="6" t="s">
        <v>5</v>
      </c>
      <c r="H135" s="7" t="s">
        <v>22</v>
      </c>
      <c r="I135" s="5" t="s">
        <v>64</v>
      </c>
      <c r="J135" s="7" t="s">
        <v>65</v>
      </c>
    </row>
    <row r="136" spans="2:10" x14ac:dyDescent="0.35">
      <c r="B136" s="12" t="s">
        <v>260</v>
      </c>
      <c r="C136" s="13">
        <v>0</v>
      </c>
      <c r="D136" s="13">
        <v>0</v>
      </c>
      <c r="E136" s="5"/>
      <c r="F136" s="6" t="s">
        <v>263</v>
      </c>
      <c r="G136" s="6" t="s">
        <v>264</v>
      </c>
      <c r="H136" s="14"/>
      <c r="I136" s="12" t="s">
        <v>161</v>
      </c>
      <c r="J136" s="14" t="s">
        <v>265</v>
      </c>
    </row>
    <row r="137" spans="2:10" x14ac:dyDescent="0.35">
      <c r="B137" s="12" t="s">
        <v>261</v>
      </c>
      <c r="C137" s="13">
        <f>D137-D136</f>
        <v>1.18</v>
      </c>
      <c r="D137" s="13">
        <v>1.18</v>
      </c>
      <c r="E137" s="5"/>
      <c r="F137" s="6" t="s">
        <v>10</v>
      </c>
      <c r="G137" s="6" t="s">
        <v>21</v>
      </c>
      <c r="H137" s="14"/>
      <c r="I137" s="12" t="s">
        <v>266</v>
      </c>
      <c r="J137" s="14"/>
    </row>
    <row r="138" spans="2:10" x14ac:dyDescent="0.35">
      <c r="B138" s="12" t="s">
        <v>262</v>
      </c>
      <c r="C138" s="13">
        <f t="shared" ref="C138" si="5">D138-D137</f>
        <v>1.0900000000000001</v>
      </c>
      <c r="D138" s="13">
        <v>2.27</v>
      </c>
      <c r="E138" s="5" t="s">
        <v>6</v>
      </c>
      <c r="F138" s="16" t="s">
        <v>9</v>
      </c>
      <c r="G138" s="6" t="s">
        <v>126</v>
      </c>
      <c r="H138" s="14" t="s">
        <v>121</v>
      </c>
      <c r="I138" s="12" t="s">
        <v>57</v>
      </c>
      <c r="J138" s="14" t="s">
        <v>291</v>
      </c>
    </row>
    <row r="139" spans="2:10" x14ac:dyDescent="0.35">
      <c r="C139" s="1"/>
      <c r="D139" s="1"/>
      <c r="E139" s="17"/>
      <c r="F139" s="1"/>
      <c r="G139" s="1"/>
    </row>
    <row r="140" spans="2:10" x14ac:dyDescent="0.35">
      <c r="B140" s="1" t="s">
        <v>70</v>
      </c>
    </row>
    <row r="141" spans="2:10" x14ac:dyDescent="0.35">
      <c r="B141" s="1" t="s">
        <v>259</v>
      </c>
      <c r="H141" s="21" t="s">
        <v>68</v>
      </c>
    </row>
    <row r="142" spans="2:10" x14ac:dyDescent="0.35">
      <c r="B142" s="5" t="s">
        <v>2</v>
      </c>
      <c r="C142" s="6" t="s">
        <v>1</v>
      </c>
      <c r="D142" s="6" t="s">
        <v>0</v>
      </c>
      <c r="E142" s="6" t="s">
        <v>3</v>
      </c>
      <c r="F142" s="6" t="s">
        <v>4</v>
      </c>
      <c r="G142" s="6" t="s">
        <v>5</v>
      </c>
      <c r="H142" s="7" t="s">
        <v>22</v>
      </c>
      <c r="I142" s="5" t="s">
        <v>64</v>
      </c>
      <c r="J142" s="7" t="s">
        <v>65</v>
      </c>
    </row>
    <row r="143" spans="2:10" ht="33" x14ac:dyDescent="0.35">
      <c r="B143" s="12" t="s">
        <v>268</v>
      </c>
      <c r="C143" s="13">
        <v>0</v>
      </c>
      <c r="D143" s="13">
        <v>0</v>
      </c>
      <c r="E143" s="6" t="s">
        <v>276</v>
      </c>
      <c r="F143" s="16" t="s">
        <v>9</v>
      </c>
      <c r="G143" s="6" t="s">
        <v>138</v>
      </c>
      <c r="H143" s="14"/>
      <c r="I143" s="12" t="s">
        <v>277</v>
      </c>
      <c r="J143" s="14" t="s">
        <v>298</v>
      </c>
    </row>
    <row r="144" spans="2:10" x14ac:dyDescent="0.35">
      <c r="B144" s="12" t="s">
        <v>269</v>
      </c>
      <c r="C144" s="13">
        <f>D144-D143</f>
        <v>0.33</v>
      </c>
      <c r="D144" s="13">
        <v>0.33</v>
      </c>
      <c r="E144" s="6"/>
      <c r="F144" s="6" t="s">
        <v>10</v>
      </c>
      <c r="G144" s="6" t="s">
        <v>278</v>
      </c>
      <c r="H144" s="14"/>
      <c r="I144" s="12" t="s">
        <v>279</v>
      </c>
      <c r="J144" s="14" t="s">
        <v>280</v>
      </c>
    </row>
    <row r="145" spans="2:10" x14ac:dyDescent="0.35">
      <c r="B145" s="12" t="s">
        <v>270</v>
      </c>
      <c r="C145" s="13">
        <f t="shared" ref="C145:C151" si="6">D145-D144</f>
        <v>7.43</v>
      </c>
      <c r="D145" s="13">
        <v>7.76</v>
      </c>
      <c r="E145" s="6"/>
      <c r="F145" s="6" t="s">
        <v>13</v>
      </c>
      <c r="G145" s="6" t="s">
        <v>281</v>
      </c>
      <c r="H145" s="14"/>
      <c r="I145" s="12"/>
      <c r="J145" s="14" t="s">
        <v>282</v>
      </c>
    </row>
    <row r="146" spans="2:10" x14ac:dyDescent="0.35">
      <c r="B146" s="12" t="s">
        <v>271</v>
      </c>
      <c r="C146" s="13">
        <f t="shared" si="6"/>
        <v>0.16000000000000014</v>
      </c>
      <c r="D146" s="13">
        <v>7.92</v>
      </c>
      <c r="E146" s="6" t="s">
        <v>276</v>
      </c>
      <c r="F146" s="16" t="s">
        <v>9</v>
      </c>
      <c r="G146" s="6" t="s">
        <v>20</v>
      </c>
      <c r="H146" s="14" t="s">
        <v>283</v>
      </c>
      <c r="I146" s="12" t="s">
        <v>284</v>
      </c>
      <c r="J146" s="14" t="s">
        <v>69</v>
      </c>
    </row>
    <row r="147" spans="2:10" x14ac:dyDescent="0.35">
      <c r="B147" s="12" t="s">
        <v>272</v>
      </c>
      <c r="C147" s="13">
        <f t="shared" si="6"/>
        <v>0.92999999999999972</v>
      </c>
      <c r="D147" s="13">
        <v>8.85</v>
      </c>
      <c r="E147" s="6" t="s">
        <v>276</v>
      </c>
      <c r="F147" s="16" t="s">
        <v>9</v>
      </c>
      <c r="G147" s="6" t="s">
        <v>20</v>
      </c>
      <c r="H147" s="14" t="s">
        <v>285</v>
      </c>
      <c r="I147" s="12"/>
      <c r="J147" s="14" t="s">
        <v>286</v>
      </c>
    </row>
    <row r="148" spans="2:10" x14ac:dyDescent="0.35">
      <c r="B148" s="12" t="s">
        <v>273</v>
      </c>
      <c r="C148" s="13">
        <f t="shared" si="6"/>
        <v>0.16000000000000014</v>
      </c>
      <c r="D148" s="13">
        <v>9.01</v>
      </c>
      <c r="E148" s="6"/>
      <c r="F148" s="6" t="s">
        <v>10</v>
      </c>
      <c r="G148" s="6" t="s">
        <v>21</v>
      </c>
      <c r="H148" s="14"/>
      <c r="I148" s="12" t="s">
        <v>279</v>
      </c>
      <c r="J148" s="14"/>
    </row>
    <row r="149" spans="2:10" x14ac:dyDescent="0.35">
      <c r="B149" s="12" t="s">
        <v>274</v>
      </c>
      <c r="C149" s="13">
        <f t="shared" si="6"/>
        <v>3.7900000000000009</v>
      </c>
      <c r="D149" s="13">
        <v>12.8</v>
      </c>
      <c r="E149" s="6"/>
      <c r="F149" s="6" t="s">
        <v>13</v>
      </c>
      <c r="G149" s="6" t="s">
        <v>281</v>
      </c>
      <c r="H149" s="14" t="s">
        <v>287</v>
      </c>
      <c r="I149" s="12"/>
      <c r="J149" s="14"/>
    </row>
    <row r="150" spans="2:10" x14ac:dyDescent="0.35">
      <c r="B150" s="12" t="s">
        <v>275</v>
      </c>
      <c r="C150" s="13">
        <f t="shared" si="6"/>
        <v>8.9999999999999858E-2</v>
      </c>
      <c r="D150" s="13">
        <v>12.89</v>
      </c>
      <c r="E150" s="6"/>
      <c r="F150" s="16" t="s">
        <v>152</v>
      </c>
      <c r="G150" s="6" t="s">
        <v>21</v>
      </c>
      <c r="H150" s="14" t="s">
        <v>288</v>
      </c>
      <c r="I150" s="12"/>
      <c r="J150" s="14"/>
    </row>
    <row r="151" spans="2:10" x14ac:dyDescent="0.35">
      <c r="B151" s="12" t="s">
        <v>289</v>
      </c>
      <c r="C151" s="13">
        <f t="shared" si="6"/>
        <v>0.14999999999999858</v>
      </c>
      <c r="D151" s="13">
        <v>13.04</v>
      </c>
      <c r="E151" s="6" t="s">
        <v>8</v>
      </c>
      <c r="F151" s="16" t="s">
        <v>137</v>
      </c>
      <c r="G151" s="6" t="s">
        <v>138</v>
      </c>
      <c r="H151" s="14"/>
      <c r="I151" s="14" t="s">
        <v>290</v>
      </c>
      <c r="J151" s="14" t="s">
        <v>291</v>
      </c>
    </row>
    <row r="152" spans="2:10" x14ac:dyDescent="0.35">
      <c r="C152" s="1"/>
      <c r="D152" s="1"/>
      <c r="E152" s="17"/>
      <c r="F152" s="1"/>
      <c r="G152" s="1"/>
    </row>
    <row r="153" spans="2:10" x14ac:dyDescent="0.35">
      <c r="B153" s="1" t="s">
        <v>295</v>
      </c>
      <c r="C153" s="1"/>
      <c r="D153" s="1"/>
      <c r="E153" s="17"/>
      <c r="F153" s="1"/>
      <c r="G153" s="1"/>
    </row>
    <row r="158" spans="2:10" x14ac:dyDescent="0.35">
      <c r="C158" s="1"/>
      <c r="D158" s="1"/>
      <c r="E158" s="17"/>
      <c r="F158" s="1"/>
      <c r="G158" s="1"/>
    </row>
    <row r="159" spans="2:10" x14ac:dyDescent="0.35">
      <c r="C159" s="1"/>
      <c r="D159" s="1"/>
      <c r="E159" s="17"/>
      <c r="F159" s="1"/>
      <c r="G159" s="1"/>
    </row>
    <row r="160" spans="2:10" x14ac:dyDescent="0.35">
      <c r="C160" s="1"/>
      <c r="D160" s="1"/>
      <c r="E160" s="17"/>
      <c r="F160" s="1"/>
      <c r="G160" s="1"/>
    </row>
    <row r="161" spans="2:7" x14ac:dyDescent="0.35">
      <c r="C161" s="1"/>
      <c r="D161" s="1"/>
      <c r="E161" s="17"/>
      <c r="F161" s="1"/>
      <c r="G161" s="1"/>
    </row>
    <row r="162" spans="2:7" x14ac:dyDescent="0.35">
      <c r="C162" s="1"/>
      <c r="D162" s="1"/>
      <c r="E162" s="17"/>
      <c r="F162" s="1"/>
      <c r="G162" s="1"/>
    </row>
    <row r="163" spans="2:7" x14ac:dyDescent="0.35">
      <c r="C163" s="1"/>
      <c r="D163" s="1"/>
      <c r="E163" s="17"/>
      <c r="F163" s="1"/>
      <c r="G163" s="1"/>
    </row>
    <row r="164" spans="2:7" x14ac:dyDescent="0.35">
      <c r="C164" s="1"/>
      <c r="D164" s="1"/>
      <c r="E164" s="17"/>
      <c r="F164" s="1"/>
      <c r="G164" s="1"/>
    </row>
    <row r="172" spans="2:7" x14ac:dyDescent="0.35">
      <c r="B172" s="1" t="s">
        <v>296</v>
      </c>
    </row>
    <row r="191" spans="2:2" x14ac:dyDescent="0.35">
      <c r="B191" s="1" t="s">
        <v>297</v>
      </c>
    </row>
    <row r="216" spans="2:2" x14ac:dyDescent="0.35">
      <c r="B216" s="1" t="s">
        <v>301</v>
      </c>
    </row>
    <row r="241" spans="2:2" x14ac:dyDescent="0.35">
      <c r="B241" s="1" t="s">
        <v>303</v>
      </c>
    </row>
  </sheetData>
  <autoFilter ref="B3:J151" xr:uid="{00000000-0001-0000-0000-000000000000}"/>
  <phoneticPr fontId="18"/>
  <hyperlinks>
    <hyperlink ref="H141" r:id="rId1" xr:uid="{00000000-0004-0000-0000-000000000000}"/>
    <hyperlink ref="H1" r:id="rId2" xr:uid="{00000000-0004-0000-0000-000001000000}"/>
    <hyperlink ref="H134" r:id="rId3" xr:uid="{00000000-0004-0000-0000-000002000000}"/>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2023BRM603西東京600km諏訪湖-逆回り</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大上 建</cp:lastModifiedBy>
  <dcterms:created xsi:type="dcterms:W3CDTF">2022-03-31T06:03:43Z</dcterms:created>
  <dcterms:modified xsi:type="dcterms:W3CDTF">2023-05-22T23:22:30Z</dcterms:modified>
</cp:coreProperties>
</file>