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 Inagawa\Desktop\"/>
    </mc:Choice>
  </mc:AlternateContent>
  <xr:revisionPtr revIDLastSave="0" documentId="13_ncr:1_{51C5478D-F712-4C6C-9F5E-45A3294095F6}" xr6:coauthVersionLast="47" xr6:coauthVersionMax="47" xr10:uidLastSave="{00000000-0000-0000-0000-000000000000}"/>
  <bookViews>
    <workbookView xWindow="10095" yWindow="735" windowWidth="16320" windowHeight="14685" xr2:uid="{00000000-000D-0000-FFFF-FFFF00000000}"/>
  </bookViews>
  <sheets>
    <sheet name="BRM300" sheetId="1" r:id="rId1"/>
  </sheets>
  <definedNames>
    <definedName name="_xlnm.Print_Area" localSheetId="0">'BRM300'!$A$1:$I$85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49" i="1"/>
  <c r="B5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6" i="1"/>
  <c r="A17" i="1" s="1"/>
  <c r="A18" i="1" s="1"/>
  <c r="A19" i="1" s="1"/>
  <c r="A20" i="1" s="1"/>
  <c r="B33" i="1"/>
  <c r="B27" i="1"/>
  <c r="B4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A5" i="1"/>
  <c r="A6" i="1" s="1"/>
  <c r="A7" i="1" s="1"/>
  <c r="A8" i="1" s="1"/>
  <c r="A9" i="1" s="1"/>
  <c r="A10" i="1" s="1"/>
  <c r="A11" i="1" s="1"/>
  <c r="A12" i="1" s="1"/>
  <c r="B17" i="1" l="1"/>
  <c r="A13" i="1"/>
  <c r="A14" i="1" s="1"/>
  <c r="A15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B18" i="1" l="1"/>
  <c r="B19" i="1" s="1"/>
  <c r="B28" i="1" l="1"/>
  <c r="B29" i="1" s="1"/>
  <c r="B30" i="1" s="1"/>
  <c r="B31" i="1" s="1"/>
  <c r="B32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20" i="1"/>
  <c r="B21" i="1" s="1"/>
  <c r="B22" i="1" s="1"/>
  <c r="B23" i="1" s="1"/>
  <c r="B24" i="1" s="1"/>
  <c r="B25" i="1" s="1"/>
  <c r="B26" i="1" s="1"/>
  <c r="B63" i="1" l="1"/>
  <c r="B64" i="1" s="1"/>
  <c r="B65" i="1" s="1"/>
  <c r="B66" i="1" s="1"/>
  <c r="B67" i="1" s="1"/>
  <c r="B68" i="1" s="1"/>
  <c r="B69" i="1" s="1"/>
  <c r="B70" i="1" s="1"/>
  <c r="B71" i="1" s="1"/>
  <c r="B72" i="1" s="1"/>
  <c r="B73" i="1" l="1"/>
  <c r="B74" i="1" s="1"/>
  <c r="B75" i="1" s="1"/>
  <c r="B76" i="1" s="1"/>
  <c r="B77" i="1" l="1"/>
  <c r="B78" i="1" s="1"/>
  <c r="B79" i="1" l="1"/>
  <c r="B80" i="1" s="1"/>
  <c r="B81" i="1" s="1"/>
  <c r="B82" i="1" s="1"/>
  <c r="B83" i="1" s="1"/>
</calcChain>
</file>

<file path=xl/sharedStrings.xml><?xml version="1.0" encoding="utf-8"?>
<sst xmlns="http://schemas.openxmlformats.org/spreadsheetml/2006/main" count="360" uniqueCount="221">
  <si>
    <t>総距離</t>
  </si>
  <si>
    <t>区間</t>
  </si>
  <si>
    <t>進路</t>
  </si>
  <si>
    <t>路線名</t>
  </si>
  <si>
    <t>╋</t>
  </si>
  <si>
    <t>右</t>
  </si>
  <si>
    <t>┫</t>
  </si>
  <si>
    <t>Ｙ</t>
  </si>
  <si>
    <t>Ｋ720～市道～K720</t>
    <rPh sb="5" eb="7">
      <t>シドウ</t>
    </rPh>
    <phoneticPr fontId="4"/>
  </si>
  <si>
    <t>直進</t>
    <rPh sb="0" eb="2">
      <t>チョクシン</t>
    </rPh>
    <phoneticPr fontId="4"/>
  </si>
  <si>
    <t>信号無し</t>
    <rPh sb="0" eb="2">
      <t>シンゴウ</t>
    </rPh>
    <rPh sb="2" eb="3">
      <t>ナ</t>
    </rPh>
    <phoneticPr fontId="4"/>
  </si>
  <si>
    <t>交差点
の形</t>
    <rPh sb="5" eb="6">
      <t>カタチ</t>
    </rPh>
    <phoneticPr fontId="3"/>
  </si>
  <si>
    <t>市道</t>
    <rPh sb="0" eb="2">
      <t>シドウ</t>
    </rPh>
    <phoneticPr fontId="3"/>
  </si>
  <si>
    <t>右</t>
    <rPh sb="0" eb="1">
      <t>ミギ</t>
    </rPh>
    <phoneticPr fontId="3"/>
  </si>
  <si>
    <t>左</t>
    <phoneticPr fontId="3"/>
  </si>
  <si>
    <t>左</t>
    <phoneticPr fontId="3"/>
  </si>
  <si>
    <t>左</t>
    <phoneticPr fontId="3"/>
  </si>
  <si>
    <t>┳</t>
    <phoneticPr fontId="3"/>
  </si>
  <si>
    <t>左</t>
    <phoneticPr fontId="3"/>
  </si>
  <si>
    <t>左</t>
    <phoneticPr fontId="4"/>
  </si>
  <si>
    <t>┣</t>
    <phoneticPr fontId="3"/>
  </si>
  <si>
    <t>左</t>
    <phoneticPr fontId="4"/>
  </si>
  <si>
    <t>┳</t>
    <phoneticPr fontId="4"/>
  </si>
  <si>
    <t>左</t>
    <phoneticPr fontId="4"/>
  </si>
  <si>
    <t>左</t>
    <phoneticPr fontId="4"/>
  </si>
  <si>
    <t>左</t>
    <phoneticPr fontId="4"/>
  </si>
  <si>
    <t>左</t>
    <phoneticPr fontId="4"/>
  </si>
  <si>
    <t xml:space="preserve">  </t>
    <phoneticPr fontId="4"/>
  </si>
  <si>
    <t>K35</t>
    <phoneticPr fontId="4"/>
  </si>
  <si>
    <t>K517</t>
    <phoneticPr fontId="4"/>
  </si>
  <si>
    <t>K76</t>
    <phoneticPr fontId="4"/>
  </si>
  <si>
    <t>┣</t>
    <phoneticPr fontId="3"/>
  </si>
  <si>
    <t>新雛鶴トンネル</t>
    <rPh sb="0" eb="1">
      <t>シン</t>
    </rPh>
    <rPh sb="1" eb="2">
      <t>ヒナ</t>
    </rPh>
    <rPh sb="2" eb="3">
      <t>ツル</t>
    </rPh>
    <phoneticPr fontId="4"/>
  </si>
  <si>
    <t>≪沼津・小田原≪R1</t>
  </si>
  <si>
    <t>≪御殿場・山北駅≪K43</t>
  </si>
  <si>
    <t>≪裾野市街≪K394</t>
  </si>
  <si>
    <t>K10≫芝川≫</t>
  </si>
  <si>
    <t>≪国道469号≪K75</t>
  </si>
  <si>
    <t>右</t>
    <phoneticPr fontId="4"/>
  </si>
  <si>
    <t>左</t>
    <phoneticPr fontId="3"/>
  </si>
  <si>
    <t>K76</t>
    <phoneticPr fontId="3"/>
  </si>
  <si>
    <t>R413</t>
    <phoneticPr fontId="3"/>
  </si>
  <si>
    <t>道志みちに合流</t>
    <phoneticPr fontId="4"/>
  </si>
  <si>
    <t>R412</t>
    <phoneticPr fontId="3"/>
  </si>
  <si>
    <t>K510</t>
    <phoneticPr fontId="3"/>
  </si>
  <si>
    <t>右</t>
    <phoneticPr fontId="3"/>
  </si>
  <si>
    <t>K508</t>
    <phoneticPr fontId="3"/>
  </si>
  <si>
    <t>市道</t>
    <phoneticPr fontId="3"/>
  </si>
  <si>
    <t>K57</t>
    <phoneticPr fontId="3"/>
  </si>
  <si>
    <t>K47</t>
    <phoneticPr fontId="3"/>
  </si>
  <si>
    <t>直進</t>
    <rPh sb="0" eb="2">
      <t>チョクシン</t>
    </rPh>
    <phoneticPr fontId="3"/>
  </si>
  <si>
    <t>左手に変則直進　</t>
    <rPh sb="0" eb="2">
      <t>ヒダリテ</t>
    </rPh>
    <rPh sb="3" eb="5">
      <t>ヘンソク</t>
    </rPh>
    <rPh sb="5" eb="7">
      <t>チョクシン</t>
    </rPh>
    <phoneticPr fontId="3"/>
  </si>
  <si>
    <t>※注：　≪大和・相武台≪K507はその交差点に道路標識（青看板）があり、左方面がK507大和・相武台という意味です。　（≫は右方面を表します。）</t>
    <rPh sb="1" eb="2">
      <t>チュウ</t>
    </rPh>
    <rPh sb="19" eb="22">
      <t>コウサテン</t>
    </rPh>
    <rPh sb="23" eb="25">
      <t>ドウロ</t>
    </rPh>
    <rPh sb="25" eb="27">
      <t>ヒョウシキ</t>
    </rPh>
    <rPh sb="28" eb="29">
      <t>アオ</t>
    </rPh>
    <rPh sb="29" eb="31">
      <t>カンバン</t>
    </rPh>
    <rPh sb="36" eb="37">
      <t>ヒダリ</t>
    </rPh>
    <rPh sb="37" eb="39">
      <t>ホウメン</t>
    </rPh>
    <rPh sb="44" eb="46">
      <t>ヤマト</t>
    </rPh>
    <rPh sb="47" eb="50">
      <t>ソウブダイ</t>
    </rPh>
    <rPh sb="53" eb="55">
      <t>イミ</t>
    </rPh>
    <rPh sb="62" eb="63">
      <t>ミギ</t>
    </rPh>
    <rPh sb="63" eb="65">
      <t>ホウメン</t>
    </rPh>
    <rPh sb="66" eb="67">
      <t>アラワ</t>
    </rPh>
    <phoneticPr fontId="3"/>
  </si>
  <si>
    <t xml:space="preserve"> （下根岸交差点　右側）　慌てず信号を渡ってください。</t>
    <rPh sb="2" eb="3">
      <t>シモ</t>
    </rPh>
    <rPh sb="3" eb="5">
      <t>ネギシ</t>
    </rPh>
    <rPh sb="5" eb="8">
      <t>コウサテン</t>
    </rPh>
    <rPh sb="9" eb="10">
      <t>ミギ</t>
    </rPh>
    <rPh sb="13" eb="14">
      <t>アワ</t>
    </rPh>
    <phoneticPr fontId="4"/>
  </si>
  <si>
    <t>↗人↘</t>
    <rPh sb="1" eb="2">
      <t>ヒト</t>
    </rPh>
    <phoneticPr fontId="3"/>
  </si>
  <si>
    <t>ヘアピンカーブを真っ直ぐ　橋を渡る</t>
    <rPh sb="8" eb="9">
      <t>マ</t>
    </rPh>
    <rPh sb="10" eb="11">
      <t>ス</t>
    </rPh>
    <rPh sb="13" eb="14">
      <t>ハシ</t>
    </rPh>
    <rPh sb="15" eb="16">
      <t>ワタ</t>
    </rPh>
    <phoneticPr fontId="3"/>
  </si>
  <si>
    <t>╋</t>
    <phoneticPr fontId="3"/>
  </si>
  <si>
    <t>┣</t>
    <phoneticPr fontId="3"/>
  </si>
  <si>
    <t>┳</t>
    <phoneticPr fontId="4"/>
  </si>
  <si>
    <t>╋</t>
    <phoneticPr fontId="3"/>
  </si>
  <si>
    <t xml:space="preserve">K507 </t>
    <phoneticPr fontId="3"/>
  </si>
  <si>
    <t>K51</t>
    <phoneticPr fontId="3"/>
  </si>
  <si>
    <t>市道～Ｋ42</t>
    <phoneticPr fontId="3"/>
  </si>
  <si>
    <t>Ｋ42</t>
    <phoneticPr fontId="3"/>
  </si>
  <si>
    <t>Ｋ40</t>
    <phoneticPr fontId="3"/>
  </si>
  <si>
    <t>Ｋ42～K43</t>
    <phoneticPr fontId="3"/>
  </si>
  <si>
    <t>R 1</t>
    <phoneticPr fontId="3"/>
  </si>
  <si>
    <t>市道</t>
    <phoneticPr fontId="4"/>
  </si>
  <si>
    <t>Ｋ720</t>
    <phoneticPr fontId="4"/>
  </si>
  <si>
    <t>Ｋ74</t>
    <phoneticPr fontId="4"/>
  </si>
  <si>
    <t>Ｋ76</t>
    <phoneticPr fontId="4"/>
  </si>
  <si>
    <t>R246</t>
    <phoneticPr fontId="4"/>
  </si>
  <si>
    <t>R246</t>
    <phoneticPr fontId="4"/>
  </si>
  <si>
    <t>Ｋ394</t>
    <phoneticPr fontId="4"/>
  </si>
  <si>
    <t>Ｋ78～K394</t>
    <phoneticPr fontId="4"/>
  </si>
  <si>
    <t>R414</t>
    <phoneticPr fontId="4"/>
  </si>
  <si>
    <t>Ｋ380～R139～K396</t>
    <phoneticPr fontId="4"/>
  </si>
  <si>
    <t>Ｋ10</t>
    <phoneticPr fontId="4"/>
  </si>
  <si>
    <t>Ｋ10</t>
    <phoneticPr fontId="4"/>
  </si>
  <si>
    <t xml:space="preserve">K75 </t>
    <phoneticPr fontId="4"/>
  </si>
  <si>
    <t>K71</t>
    <phoneticPr fontId="4"/>
  </si>
  <si>
    <t>R139～R138</t>
    <phoneticPr fontId="4"/>
  </si>
  <si>
    <t>R139</t>
    <phoneticPr fontId="4"/>
  </si>
  <si>
    <t>信号無し</t>
    <phoneticPr fontId="3"/>
  </si>
  <si>
    <t>№</t>
    <phoneticPr fontId="3"/>
  </si>
  <si>
    <t>S</t>
    <phoneticPr fontId="3"/>
  </si>
  <si>
    <t>市道</t>
    <rPh sb="0" eb="2">
      <t>シドウ</t>
    </rPh>
    <phoneticPr fontId="4"/>
  </si>
  <si>
    <t>R137</t>
    <phoneticPr fontId="3"/>
  </si>
  <si>
    <t>合流</t>
    <rPh sb="0" eb="2">
      <t>ゴウリュウ</t>
    </rPh>
    <phoneticPr fontId="3"/>
  </si>
  <si>
    <t>K714</t>
    <phoneticPr fontId="3"/>
  </si>
  <si>
    <t>ファミリーマート店舗裏手の市道から出てT字右折、踏切を渡る</t>
    <rPh sb="8" eb="10">
      <t>テンポ</t>
    </rPh>
    <rPh sb="10" eb="12">
      <t>ウラテ</t>
    </rPh>
    <rPh sb="13" eb="15">
      <t>イチドウ</t>
    </rPh>
    <rPh sb="17" eb="18">
      <t>デ</t>
    </rPh>
    <rPh sb="20" eb="21">
      <t>ジ</t>
    </rPh>
    <rPh sb="21" eb="23">
      <t>ウセツ</t>
    </rPh>
    <rPh sb="24" eb="25">
      <t>フ</t>
    </rPh>
    <rPh sb="25" eb="26">
      <t>キ</t>
    </rPh>
    <rPh sb="27" eb="28">
      <t>ワタ</t>
    </rPh>
    <phoneticPr fontId="3"/>
  </si>
  <si>
    <t>右
(中央)</t>
    <rPh sb="0" eb="1">
      <t>ミギ</t>
    </rPh>
    <rPh sb="3" eb="5">
      <t>チュウオウ</t>
    </rPh>
    <phoneticPr fontId="3"/>
  </si>
  <si>
    <t>┃</t>
    <phoneticPr fontId="3"/>
  </si>
  <si>
    <t>K71</t>
    <phoneticPr fontId="3"/>
  </si>
  <si>
    <t>標高</t>
    <rPh sb="0" eb="2">
      <t>ヒョウコウ</t>
    </rPh>
    <phoneticPr fontId="6"/>
  </si>
  <si>
    <t>K71</t>
    <phoneticPr fontId="3"/>
  </si>
  <si>
    <t>K75</t>
    <phoneticPr fontId="4"/>
  </si>
  <si>
    <t>R469</t>
    <phoneticPr fontId="4"/>
  </si>
  <si>
    <t>左手に「大田和バス停」</t>
    <rPh sb="0" eb="2">
      <t>ヒダリテ</t>
    </rPh>
    <rPh sb="4" eb="7">
      <t>オオタワ</t>
    </rPh>
    <rPh sb="9" eb="10">
      <t>テイ</t>
    </rPh>
    <phoneticPr fontId="3"/>
  </si>
  <si>
    <t>左</t>
  </si>
  <si>
    <t>K714</t>
  </si>
  <si>
    <t>信号無し(安戸トンネル出口)</t>
    <rPh sb="0" eb="2">
      <t>シンゴウ</t>
    </rPh>
    <rPh sb="2" eb="3">
      <t>ナ</t>
    </rPh>
    <phoneticPr fontId="3"/>
  </si>
  <si>
    <t>スタート　　 根岸からさわ公園　　（ ２２：００～２２：３０ ）</t>
    <rPh sb="7" eb="9">
      <t>ネギシ</t>
    </rPh>
    <rPh sb="13" eb="15">
      <t>コウエン</t>
    </rPh>
    <phoneticPr fontId="3"/>
  </si>
  <si>
    <t>受付も根岸からさわ公園で21時より行います。</t>
    <rPh sb="3" eb="5">
      <t>ネギシ</t>
    </rPh>
    <rPh sb="9" eb="11">
      <t>コウエン</t>
    </rPh>
    <rPh sb="14" eb="15">
      <t>ジ</t>
    </rPh>
    <rPh sb="17" eb="18">
      <t>オコナ</t>
    </rPh>
    <phoneticPr fontId="3"/>
  </si>
  <si>
    <t>町田総合高校南 S</t>
    <rPh sb="0" eb="2">
      <t>マチダ</t>
    </rPh>
    <rPh sb="2" eb="4">
      <t>ソウゴウ</t>
    </rPh>
    <rPh sb="4" eb="6">
      <t>コウコウ</t>
    </rPh>
    <rPh sb="6" eb="7">
      <t>ミナミ</t>
    </rPh>
    <phoneticPr fontId="3"/>
  </si>
  <si>
    <t>スタートして５つ目のS</t>
    <rPh sb="8" eb="9">
      <t>メ</t>
    </rPh>
    <phoneticPr fontId="3"/>
  </si>
  <si>
    <t>市道～Ｋ76</t>
    <rPh sb="0" eb="2">
      <t>シドウ</t>
    </rPh>
    <phoneticPr fontId="4"/>
  </si>
  <si>
    <t>感応式　バイク用の押しボタンあり</t>
    <rPh sb="0" eb="2">
      <t>カンノウ</t>
    </rPh>
    <rPh sb="2" eb="3">
      <t>シキ</t>
    </rPh>
    <rPh sb="7" eb="8">
      <t>ヨウ</t>
    </rPh>
    <rPh sb="9" eb="10">
      <t>オ</t>
    </rPh>
    <phoneticPr fontId="3"/>
  </si>
  <si>
    <t>感応式信号，ここから自動車渋滞に注意！</t>
    <rPh sb="0" eb="2">
      <t>カンノウ</t>
    </rPh>
    <rPh sb="2" eb="3">
      <t>シキ</t>
    </rPh>
    <rPh sb="3" eb="5">
      <t>シンゴウ</t>
    </rPh>
    <rPh sb="10" eb="13">
      <t>ジドウシャ</t>
    </rPh>
    <rPh sb="13" eb="15">
      <t>ジュウタイ</t>
    </rPh>
    <rPh sb="16" eb="18">
      <t>チュウイ</t>
    </rPh>
    <phoneticPr fontId="4"/>
  </si>
  <si>
    <r>
      <t xml:space="preserve"> ※距離は目安です。予め使い慣れた地図で確認してください。  　R＝国道、 K＝地方道、 Sのみ</t>
    </r>
    <r>
      <rPr>
        <b/>
        <sz val="12"/>
        <rFont val="UD デジタル 教科書体 NK-R"/>
        <family val="1"/>
        <charset val="128"/>
      </rPr>
      <t>＝</t>
    </r>
    <r>
      <rPr>
        <sz val="12"/>
        <rFont val="UD デジタル 教科書体 NK-R"/>
        <family val="1"/>
        <charset val="128"/>
      </rPr>
      <t>信号はあるが道標の無い交差点</t>
    </r>
    <rPh sb="49" eb="51">
      <t>シンゴウ</t>
    </rPh>
    <rPh sb="55" eb="57">
      <t>ドウヒョウ</t>
    </rPh>
    <rPh sb="58" eb="59">
      <t>ナ</t>
    </rPh>
    <rPh sb="60" eb="63">
      <t>コウサテン</t>
    </rPh>
    <phoneticPr fontId="4"/>
  </si>
  <si>
    <t>K720</t>
    <phoneticPr fontId="3"/>
  </si>
  <si>
    <t>正面に「男女共同参画宣言都市」の看板</t>
    <rPh sb="0" eb="2">
      <t>ショウメン</t>
    </rPh>
    <rPh sb="4" eb="12">
      <t>ダンジョキョウドウサンカクセンゲン</t>
    </rPh>
    <rPh sb="12" eb="14">
      <t>トシ</t>
    </rPh>
    <rPh sb="16" eb="18">
      <t>カンバン</t>
    </rPh>
    <phoneticPr fontId="3"/>
  </si>
  <si>
    <t>道なりに左へ</t>
    <rPh sb="0" eb="1">
      <t>ミチ</t>
    </rPh>
    <rPh sb="4" eb="5">
      <t>ヒダリ</t>
    </rPh>
    <phoneticPr fontId="3"/>
  </si>
  <si>
    <t>K43～市道</t>
    <rPh sb="4" eb="6">
      <t>イチドウ</t>
    </rPh>
    <phoneticPr fontId="3"/>
  </si>
  <si>
    <t>市道～K43</t>
    <phoneticPr fontId="3"/>
  </si>
  <si>
    <t xml:space="preserve"> 小田急線ガードの手前　　点滅信号 </t>
    <rPh sb="1" eb="5">
      <t>オダキュウセン</t>
    </rPh>
    <rPh sb="9" eb="11">
      <t>テマエ</t>
    </rPh>
    <rPh sb="13" eb="15">
      <t>テンメツ</t>
    </rPh>
    <rPh sb="15" eb="17">
      <t>シンゴウ</t>
    </rPh>
    <phoneticPr fontId="3"/>
  </si>
  <si>
    <t>小田急栢山駅の踏切を渡ってすぐ先のY字</t>
    <rPh sb="0" eb="3">
      <t>オダキュウ</t>
    </rPh>
    <rPh sb="3" eb="5">
      <t>カヤマ</t>
    </rPh>
    <rPh sb="5" eb="6">
      <t>エキ</t>
    </rPh>
    <rPh sb="7" eb="9">
      <t>フミキリ</t>
    </rPh>
    <rPh sb="10" eb="11">
      <t>ワタ</t>
    </rPh>
    <rPh sb="15" eb="16">
      <t>サキ</t>
    </rPh>
    <rPh sb="18" eb="19">
      <t>ジ</t>
    </rPh>
    <phoneticPr fontId="3"/>
  </si>
  <si>
    <t>Ｋ394～K87～R414</t>
    <phoneticPr fontId="4"/>
  </si>
  <si>
    <t>信号無し</t>
    <rPh sb="0" eb="3">
      <t>シンゴウナ</t>
    </rPh>
    <phoneticPr fontId="3"/>
  </si>
  <si>
    <t>左に地蔵堂、 左奥に ほっともっと</t>
    <rPh sb="0" eb="1">
      <t>ヒダリ</t>
    </rPh>
    <rPh sb="2" eb="5">
      <t>ジゾウドウ</t>
    </rPh>
    <rPh sb="7" eb="8">
      <t>ヒダリ</t>
    </rPh>
    <rPh sb="8" eb="9">
      <t>オク</t>
    </rPh>
    <phoneticPr fontId="3"/>
  </si>
  <si>
    <t>平成通り</t>
    <rPh sb="0" eb="2">
      <t>ヘイセイ</t>
    </rPh>
    <rPh sb="2" eb="3">
      <t>トオ</t>
    </rPh>
    <phoneticPr fontId="4"/>
  </si>
  <si>
    <t>最初のS</t>
    <rPh sb="0" eb="2">
      <t>サイショ</t>
    </rPh>
    <phoneticPr fontId="3"/>
  </si>
  <si>
    <t>右</t>
    <rPh sb="0" eb="1">
      <t>ミギ</t>
    </rPh>
    <phoneticPr fontId="3"/>
  </si>
  <si>
    <t>K717</t>
    <phoneticPr fontId="3"/>
  </si>
  <si>
    <t>下りに差し掛かってすぐを左に入る（右側にDUNLOPの看板）</t>
    <rPh sb="0" eb="1">
      <t>クダ</t>
    </rPh>
    <rPh sb="3" eb="4">
      <t>サ</t>
    </rPh>
    <rPh sb="5" eb="6">
      <t>カ</t>
    </rPh>
    <rPh sb="12" eb="13">
      <t>ヒダリ</t>
    </rPh>
    <rPh sb="14" eb="15">
      <t>ハイ</t>
    </rPh>
    <rPh sb="17" eb="19">
      <t>ミギガワ</t>
    </rPh>
    <rPh sb="27" eb="29">
      <t>カンバン</t>
    </rPh>
    <phoneticPr fontId="3"/>
  </si>
  <si>
    <t>左手にローソン</t>
    <rPh sb="0" eb="1">
      <t>ヒダリ</t>
    </rPh>
    <rPh sb="1" eb="2">
      <t>テ</t>
    </rPh>
    <phoneticPr fontId="3"/>
  </si>
  <si>
    <t>左側道</t>
    <rPh sb="0" eb="1">
      <t>ヒダリ</t>
    </rPh>
    <rPh sb="1" eb="3">
      <t>ソクドウ</t>
    </rPh>
    <phoneticPr fontId="4"/>
  </si>
  <si>
    <t>右手に「ねじ販売」の看板</t>
    <rPh sb="0" eb="1">
      <t>ミギ</t>
    </rPh>
    <rPh sb="6" eb="8">
      <t>ハンバイ</t>
    </rPh>
    <rPh sb="10" eb="12">
      <t>カンバン</t>
    </rPh>
    <phoneticPr fontId="3"/>
  </si>
  <si>
    <t>新小倉橋を渡って、トンネルの左端の道を上る</t>
    <rPh sb="0" eb="1">
      <t>シン</t>
    </rPh>
    <rPh sb="1" eb="4">
      <t>オグラバシ</t>
    </rPh>
    <rPh sb="5" eb="6">
      <t>ワタ</t>
    </rPh>
    <rPh sb="14" eb="16">
      <t>ヒダリハシ</t>
    </rPh>
    <rPh sb="17" eb="18">
      <t>ミチ</t>
    </rPh>
    <rPh sb="19" eb="20">
      <t>ノボ</t>
    </rPh>
    <phoneticPr fontId="3"/>
  </si>
  <si>
    <r>
      <t>R469≫白糸の滝、</t>
    </r>
    <r>
      <rPr>
        <sz val="14"/>
        <rFont val="UD デジタル 教科書体 NK-R"/>
        <family val="1"/>
        <charset val="128"/>
      </rPr>
      <t>国道139号</t>
    </r>
    <rPh sb="5" eb="7">
      <t>シライト</t>
    </rPh>
    <rPh sb="8" eb="9">
      <t>タキ</t>
    </rPh>
    <rPh sb="10" eb="12">
      <t>コクドウ</t>
    </rPh>
    <rPh sb="15" eb="16">
      <t>ゴウ</t>
    </rPh>
    <phoneticPr fontId="3"/>
  </si>
  <si>
    <t>左手奥に「鈴木医院」　                                                                                                     右車線（直進右折レーン）から直進して2段階右折</t>
    <rPh sb="0" eb="2">
      <t>ヒダリテ</t>
    </rPh>
    <rPh sb="2" eb="3">
      <t>オク</t>
    </rPh>
    <rPh sb="5" eb="7">
      <t>スズキ</t>
    </rPh>
    <rPh sb="7" eb="9">
      <t>イイン</t>
    </rPh>
    <rPh sb="112" eb="115">
      <t>ミギシャセン</t>
    </rPh>
    <rPh sb="116" eb="118">
      <t>チョクシン</t>
    </rPh>
    <rPh sb="118" eb="120">
      <t>ウセツ</t>
    </rPh>
    <rPh sb="126" eb="128">
      <t>チョクシン</t>
    </rPh>
    <rPh sb="131" eb="133">
      <t>ダンカイ</t>
    </rPh>
    <rPh sb="133" eb="135">
      <t>ウセツ</t>
    </rPh>
    <phoneticPr fontId="3"/>
  </si>
  <si>
    <t>長い上りお疲れ様でした。　下りは冷えるので防寒を忘れずに！</t>
    <rPh sb="0" eb="1">
      <t>ナガ</t>
    </rPh>
    <rPh sb="2" eb="3">
      <t>ノボ</t>
    </rPh>
    <rPh sb="5" eb="6">
      <t>ツカ</t>
    </rPh>
    <rPh sb="7" eb="8">
      <t>サマ</t>
    </rPh>
    <rPh sb="13" eb="14">
      <t>クダ</t>
    </rPh>
    <rPh sb="16" eb="17">
      <t>ヒ</t>
    </rPh>
    <rPh sb="21" eb="23">
      <t>ボウカン</t>
    </rPh>
    <rPh sb="24" eb="25">
      <t>ワス</t>
    </rPh>
    <phoneticPr fontId="3"/>
  </si>
  <si>
    <r>
      <t>陽光台7丁目　</t>
    </r>
    <r>
      <rPr>
        <b/>
        <sz val="18"/>
        <rFont val="UD デジタル 教科書体 NK-R"/>
        <family val="1"/>
        <charset val="128"/>
      </rPr>
      <t>S</t>
    </r>
    <rPh sb="0" eb="2">
      <t>ヨウコウ</t>
    </rPh>
    <rPh sb="2" eb="3">
      <t>ダイ</t>
    </rPh>
    <rPh sb="4" eb="6">
      <t>チョウメ</t>
    </rPh>
    <phoneticPr fontId="3"/>
  </si>
  <si>
    <r>
      <t>相武台団地入口　</t>
    </r>
    <r>
      <rPr>
        <b/>
        <sz val="18"/>
        <rFont val="UD デジタル 教科書体 NK-R"/>
        <family val="1"/>
        <charset val="128"/>
      </rPr>
      <t>S</t>
    </r>
    <rPh sb="0" eb="3">
      <t>ソウブダイ</t>
    </rPh>
    <rPh sb="3" eb="5">
      <t>ダンチ</t>
    </rPh>
    <rPh sb="5" eb="7">
      <t>イリグチ</t>
    </rPh>
    <phoneticPr fontId="3"/>
  </si>
  <si>
    <r>
      <t>座間市役所入口　</t>
    </r>
    <r>
      <rPr>
        <b/>
        <sz val="18"/>
        <rFont val="UD デジタル 教科書体 NK-R"/>
        <family val="1"/>
        <charset val="128"/>
      </rPr>
      <t>S</t>
    </r>
    <rPh sb="0" eb="2">
      <t>ザマ</t>
    </rPh>
    <rPh sb="2" eb="5">
      <t>シヤクショ</t>
    </rPh>
    <rPh sb="5" eb="7">
      <t>イリグチ</t>
    </rPh>
    <phoneticPr fontId="3"/>
  </si>
  <si>
    <r>
      <t>綾北小学校前　</t>
    </r>
    <r>
      <rPr>
        <b/>
        <sz val="18"/>
        <rFont val="UD デジタル 教科書体 NK-R"/>
        <family val="1"/>
        <charset val="128"/>
      </rPr>
      <t>S</t>
    </r>
    <rPh sb="0" eb="1">
      <t>アヤ</t>
    </rPh>
    <rPh sb="1" eb="2">
      <t>キタ</t>
    </rPh>
    <rPh sb="2" eb="5">
      <t>ショウガッコウ</t>
    </rPh>
    <rPh sb="5" eb="6">
      <t>マエ</t>
    </rPh>
    <phoneticPr fontId="3"/>
  </si>
  <si>
    <r>
      <t>寺尾台　</t>
    </r>
    <r>
      <rPr>
        <b/>
        <sz val="18"/>
        <rFont val="UD デジタル 教科書体 NK-R"/>
        <family val="1"/>
        <charset val="128"/>
      </rPr>
      <t>S</t>
    </r>
    <rPh sb="0" eb="2">
      <t>テラオ</t>
    </rPh>
    <rPh sb="2" eb="3">
      <t>ダイ</t>
    </rPh>
    <phoneticPr fontId="3"/>
  </si>
  <si>
    <r>
      <t>羽鳥</t>
    </r>
    <r>
      <rPr>
        <b/>
        <sz val="18"/>
        <rFont val="UD デジタル 教科書体 NK-R"/>
        <family val="1"/>
        <charset val="128"/>
      </rPr>
      <t>　S</t>
    </r>
    <rPh sb="0" eb="2">
      <t>ハトリ</t>
    </rPh>
    <phoneticPr fontId="3"/>
  </si>
  <si>
    <r>
      <t>青山　</t>
    </r>
    <r>
      <rPr>
        <b/>
        <sz val="18"/>
        <rFont val="UD デジタル 教科書体 NK-R"/>
        <family val="1"/>
        <charset val="128"/>
      </rPr>
      <t>S</t>
    </r>
    <phoneticPr fontId="3"/>
  </si>
  <si>
    <r>
      <t>向原東側　</t>
    </r>
    <r>
      <rPr>
        <b/>
        <sz val="18"/>
        <rFont val="UD デジタル 教科書体 NK-R"/>
        <family val="1"/>
        <charset val="128"/>
      </rPr>
      <t>S</t>
    </r>
    <phoneticPr fontId="3"/>
  </si>
  <si>
    <r>
      <t>北の丘センター前</t>
    </r>
    <r>
      <rPr>
        <b/>
        <sz val="18"/>
        <rFont val="UD デジタル 教科書体 NK-R"/>
        <family val="1"/>
        <charset val="128"/>
      </rPr>
      <t>　S</t>
    </r>
    <rPh sb="0" eb="1">
      <t>キタ</t>
    </rPh>
    <rPh sb="2" eb="3">
      <t>オカ</t>
    </rPh>
    <rPh sb="7" eb="8">
      <t>マエ</t>
    </rPh>
    <phoneticPr fontId="3"/>
  </si>
  <si>
    <r>
      <t>弥栄高校入口　</t>
    </r>
    <r>
      <rPr>
        <b/>
        <sz val="18"/>
        <rFont val="UD デジタル 教科書体 NK-R"/>
        <family val="1"/>
        <charset val="128"/>
      </rPr>
      <t>S</t>
    </r>
    <phoneticPr fontId="3"/>
  </si>
  <si>
    <r>
      <t>大磯駅入口　</t>
    </r>
    <r>
      <rPr>
        <b/>
        <sz val="18"/>
        <rFont val="UD デジタル 教科書体 NK-R"/>
        <family val="1"/>
        <charset val="128"/>
      </rPr>
      <t>S</t>
    </r>
    <rPh sb="0" eb="2">
      <t>オオイソ</t>
    </rPh>
    <rPh sb="2" eb="3">
      <t>エキ</t>
    </rPh>
    <rPh sb="3" eb="5">
      <t>イリグチ</t>
    </rPh>
    <phoneticPr fontId="3"/>
  </si>
  <si>
    <r>
      <t>扇町5丁目　</t>
    </r>
    <r>
      <rPr>
        <b/>
        <sz val="18"/>
        <rFont val="UD デジタル 教科書体 NK-R"/>
        <family val="1"/>
        <charset val="128"/>
      </rPr>
      <t>S</t>
    </r>
    <rPh sb="0" eb="1">
      <t>オウギ</t>
    </rPh>
    <rPh sb="1" eb="2">
      <t>マチ</t>
    </rPh>
    <rPh sb="3" eb="4">
      <t>チョウ</t>
    </rPh>
    <rPh sb="4" eb="5">
      <t>メ</t>
    </rPh>
    <phoneticPr fontId="3"/>
  </si>
  <si>
    <r>
      <t>栢山神社入口　</t>
    </r>
    <r>
      <rPr>
        <b/>
        <sz val="18"/>
        <rFont val="UD デジタル 教科書体 NK-R"/>
        <family val="1"/>
        <charset val="128"/>
      </rPr>
      <t>S</t>
    </r>
    <rPh sb="0" eb="2">
      <t>カヤマ</t>
    </rPh>
    <rPh sb="2" eb="4">
      <t>ジンジャ</t>
    </rPh>
    <rPh sb="4" eb="6">
      <t>イリクチ</t>
    </rPh>
    <phoneticPr fontId="3"/>
  </si>
  <si>
    <r>
      <t>新大口橋　</t>
    </r>
    <r>
      <rPr>
        <b/>
        <sz val="18"/>
        <rFont val="UD デジタル 教科書体 NK-R"/>
        <family val="1"/>
        <charset val="128"/>
      </rPr>
      <t xml:space="preserve">S　 
</t>
    </r>
    <r>
      <rPr>
        <sz val="18"/>
        <rFont val="UD デジタル 教科書体 NK-R"/>
        <family val="1"/>
        <charset val="128"/>
      </rPr>
      <t>（右手にアーチの橋）</t>
    </r>
    <rPh sb="0" eb="1">
      <t>シン</t>
    </rPh>
    <rPh sb="1" eb="3">
      <t>オオクチ</t>
    </rPh>
    <rPh sb="3" eb="4">
      <t>ハシ</t>
    </rPh>
    <rPh sb="10" eb="12">
      <t>ミギテ</t>
    </rPh>
    <rPh sb="17" eb="18">
      <t>ハシ</t>
    </rPh>
    <phoneticPr fontId="3"/>
  </si>
  <si>
    <r>
      <t>宮地　</t>
    </r>
    <r>
      <rPr>
        <b/>
        <sz val="18"/>
        <rFont val="UD デジタル 教科書体 NK-R"/>
        <family val="1"/>
        <charset val="128"/>
      </rPr>
      <t>S</t>
    </r>
    <r>
      <rPr>
        <sz val="18"/>
        <rFont val="UD デジタル 教科書体 NK-R"/>
        <family val="1"/>
        <charset val="128"/>
      </rPr>
      <t>　</t>
    </r>
    <rPh sb="0" eb="2">
      <t>ミヤジ</t>
    </rPh>
    <phoneticPr fontId="3"/>
  </si>
  <si>
    <r>
      <t>岸入口　</t>
    </r>
    <r>
      <rPr>
        <b/>
        <sz val="18"/>
        <rFont val="UD デジタル 教科書体 NK-R"/>
        <family val="1"/>
        <charset val="128"/>
      </rPr>
      <t>S</t>
    </r>
    <rPh sb="0" eb="1">
      <t>キシ</t>
    </rPh>
    <rPh sb="1" eb="3">
      <t>イリグチ</t>
    </rPh>
    <phoneticPr fontId="3"/>
  </si>
  <si>
    <r>
      <t>樋口橋　</t>
    </r>
    <r>
      <rPr>
        <b/>
        <sz val="18"/>
        <rFont val="UD デジタル 教科書体 NK-R"/>
        <family val="1"/>
        <charset val="128"/>
      </rPr>
      <t>S</t>
    </r>
    <rPh sb="0" eb="2">
      <t>ヒグチ</t>
    </rPh>
    <rPh sb="2" eb="3">
      <t>ハシ</t>
    </rPh>
    <phoneticPr fontId="3"/>
  </si>
  <si>
    <r>
      <t>谷蛾駅入口　</t>
    </r>
    <r>
      <rPr>
        <b/>
        <sz val="18"/>
        <rFont val="UD デジタル 教科書体 NK-R"/>
        <family val="1"/>
        <charset val="128"/>
      </rPr>
      <t>S</t>
    </r>
    <rPh sb="0" eb="1">
      <t>タニ</t>
    </rPh>
    <rPh sb="1" eb="2">
      <t>ガ</t>
    </rPh>
    <rPh sb="2" eb="3">
      <t>エキ</t>
    </rPh>
    <rPh sb="3" eb="5">
      <t>イリグチ</t>
    </rPh>
    <phoneticPr fontId="3"/>
  </si>
  <si>
    <r>
      <t>生土　</t>
    </r>
    <r>
      <rPr>
        <b/>
        <sz val="18"/>
        <rFont val="UD デジタル 教科書体 NK-R"/>
        <family val="1"/>
        <charset val="128"/>
      </rPr>
      <t>S</t>
    </r>
    <rPh sb="0" eb="1">
      <t>ナマ</t>
    </rPh>
    <rPh sb="1" eb="2">
      <t>ツチ</t>
    </rPh>
    <phoneticPr fontId="3"/>
  </si>
  <si>
    <r>
      <t>杉原　</t>
    </r>
    <r>
      <rPr>
        <b/>
        <sz val="18"/>
        <rFont val="UD デジタル 教科書体 NK-R"/>
        <family val="1"/>
        <charset val="128"/>
      </rPr>
      <t>S</t>
    </r>
    <rPh sb="0" eb="2">
      <t>スギハラ</t>
    </rPh>
    <phoneticPr fontId="4"/>
  </si>
  <si>
    <r>
      <t>深良新田　</t>
    </r>
    <r>
      <rPr>
        <b/>
        <sz val="18"/>
        <rFont val="UD デジタル 教科書体 NK-R"/>
        <family val="1"/>
        <charset val="128"/>
      </rPr>
      <t>S</t>
    </r>
    <rPh sb="0" eb="1">
      <t>フカ</t>
    </rPh>
    <rPh sb="1" eb="2">
      <t>リョウ</t>
    </rPh>
    <rPh sb="2" eb="4">
      <t>シンデン</t>
    </rPh>
    <phoneticPr fontId="4"/>
  </si>
  <si>
    <r>
      <t>深良上原　</t>
    </r>
    <r>
      <rPr>
        <b/>
        <sz val="18"/>
        <rFont val="UD デジタル 教科書体 NK-R"/>
        <family val="1"/>
        <charset val="128"/>
      </rPr>
      <t>S</t>
    </r>
    <rPh sb="0" eb="1">
      <t>フカ</t>
    </rPh>
    <rPh sb="1" eb="2">
      <t>リョウ</t>
    </rPh>
    <rPh sb="2" eb="4">
      <t>ウエハラ</t>
    </rPh>
    <phoneticPr fontId="4"/>
  </si>
  <si>
    <r>
      <t>杉崎町　</t>
    </r>
    <r>
      <rPr>
        <b/>
        <sz val="18"/>
        <rFont val="UD デジタル 教科書体 NK-R"/>
        <family val="1"/>
        <charset val="128"/>
      </rPr>
      <t>S</t>
    </r>
    <rPh sb="0" eb="2">
      <t>スギサキ</t>
    </rPh>
    <rPh sb="2" eb="3">
      <t>マチ</t>
    </rPh>
    <phoneticPr fontId="4"/>
  </si>
  <si>
    <r>
      <t>三園橋　</t>
    </r>
    <r>
      <rPr>
        <b/>
        <sz val="18"/>
        <rFont val="UD デジタル 教科書体 NK-R"/>
        <family val="1"/>
        <charset val="128"/>
      </rPr>
      <t>S</t>
    </r>
    <rPh sb="0" eb="1">
      <t>サン</t>
    </rPh>
    <rPh sb="1" eb="2">
      <t>ソノ</t>
    </rPh>
    <rPh sb="2" eb="3">
      <t>ハシ</t>
    </rPh>
    <phoneticPr fontId="4"/>
  </si>
  <si>
    <r>
      <t>富士川橋西　</t>
    </r>
    <r>
      <rPr>
        <b/>
        <sz val="18"/>
        <rFont val="UD デジタル 教科書体 NK-R"/>
        <family val="1"/>
        <charset val="128"/>
      </rPr>
      <t>S</t>
    </r>
    <rPh sb="0" eb="3">
      <t>フジカワ</t>
    </rPh>
    <rPh sb="3" eb="4">
      <t>ハシ</t>
    </rPh>
    <rPh sb="4" eb="5">
      <t>ニシ</t>
    </rPh>
    <phoneticPr fontId="4"/>
  </si>
  <si>
    <r>
      <t>上井出　</t>
    </r>
    <r>
      <rPr>
        <b/>
        <sz val="18"/>
        <rFont val="UD デジタル 教科書体 NK-R"/>
        <family val="1"/>
        <charset val="128"/>
      </rPr>
      <t>S</t>
    </r>
    <rPh sb="0" eb="1">
      <t>カミ</t>
    </rPh>
    <rPh sb="1" eb="3">
      <t>イデ</t>
    </rPh>
    <phoneticPr fontId="3"/>
  </si>
  <si>
    <r>
      <t>ひばりケ丘　</t>
    </r>
    <r>
      <rPr>
        <b/>
        <sz val="18"/>
        <rFont val="UD デジタル 教科書体 NK-R"/>
        <family val="1"/>
        <charset val="128"/>
      </rPr>
      <t>S</t>
    </r>
    <rPh sb="4" eb="5">
      <t>オカ</t>
    </rPh>
    <phoneticPr fontId="4"/>
  </si>
  <si>
    <r>
      <t>三本杉　</t>
    </r>
    <r>
      <rPr>
        <b/>
        <sz val="18"/>
        <rFont val="UD デジタル 教科書体 NK-R"/>
        <family val="1"/>
        <charset val="128"/>
      </rPr>
      <t>S</t>
    </r>
    <rPh sb="0" eb="3">
      <t>サンボンスギ</t>
    </rPh>
    <phoneticPr fontId="3"/>
  </si>
  <si>
    <r>
      <t>船津三差路　</t>
    </r>
    <r>
      <rPr>
        <b/>
        <sz val="18"/>
        <rFont val="UD デジタル 教科書体 NK-R"/>
        <family val="1"/>
        <charset val="128"/>
      </rPr>
      <t>S</t>
    </r>
    <rPh sb="0" eb="2">
      <t>フナツ</t>
    </rPh>
    <rPh sb="2" eb="5">
      <t>サンサロ</t>
    </rPh>
    <phoneticPr fontId="3"/>
  </si>
  <si>
    <r>
      <t>お茶屋町東　</t>
    </r>
    <r>
      <rPr>
        <b/>
        <sz val="18"/>
        <color theme="1"/>
        <rFont val="UD デジタル 教科書体 NK-R"/>
        <family val="1"/>
        <charset val="128"/>
      </rPr>
      <t>S</t>
    </r>
    <rPh sb="1" eb="4">
      <t>チャヤマチ</t>
    </rPh>
    <rPh sb="4" eb="5">
      <t>ヒガシ</t>
    </rPh>
    <phoneticPr fontId="3"/>
  </si>
  <si>
    <r>
      <t>都留文大入口　</t>
    </r>
    <r>
      <rPr>
        <b/>
        <sz val="18"/>
        <rFont val="UD デジタル 教科書体 NK-R"/>
        <family val="1"/>
        <charset val="128"/>
      </rPr>
      <t>S</t>
    </r>
    <rPh sb="0" eb="2">
      <t>ツル</t>
    </rPh>
    <rPh sb="2" eb="4">
      <t>フミダイ</t>
    </rPh>
    <rPh sb="4" eb="6">
      <t>イリグチ</t>
    </rPh>
    <phoneticPr fontId="4"/>
  </si>
  <si>
    <r>
      <t>根岸西　</t>
    </r>
    <r>
      <rPr>
        <b/>
        <sz val="18"/>
        <rFont val="UD デジタル 教科書体 NK-R"/>
        <family val="1"/>
        <charset val="128"/>
      </rPr>
      <t>S</t>
    </r>
    <phoneticPr fontId="3"/>
  </si>
  <si>
    <r>
      <rPr>
        <b/>
        <sz val="18"/>
        <rFont val="UD デジタル 教科書体 NK-R"/>
        <family val="1"/>
        <charset val="128"/>
      </rPr>
      <t>ゴール受付　 今野製作所駐車場</t>
    </r>
    <r>
      <rPr>
        <b/>
        <sz val="16"/>
        <rFont val="UD デジタル 教科書体 NK-R"/>
        <family val="1"/>
        <charset val="128"/>
      </rPr>
      <t xml:space="preserve"> </t>
    </r>
    <r>
      <rPr>
        <b/>
        <sz val="16"/>
        <color rgb="FFFF0000"/>
        <rFont val="UD デジタル 教科書体 NK-R"/>
        <family val="1"/>
        <charset val="128"/>
      </rPr>
      <t>※忘れずに来てね！</t>
    </r>
    <r>
      <rPr>
        <b/>
        <sz val="16"/>
        <color rgb="FF00B0F0"/>
        <rFont val="UD デジタル 教科書体 NK-R"/>
        <family val="1"/>
        <charset val="128"/>
      </rPr>
      <t xml:space="preserve"> </t>
    </r>
    <rPh sb="3" eb="5">
      <t>ウケツケ</t>
    </rPh>
    <rPh sb="7" eb="9">
      <t>コンノ</t>
    </rPh>
    <rPh sb="9" eb="11">
      <t>セイサク</t>
    </rPh>
    <rPh sb="11" eb="12">
      <t>ショ</t>
    </rPh>
    <rPh sb="12" eb="14">
      <t>チュウシャ</t>
    </rPh>
    <rPh sb="14" eb="15">
      <t>ジョウ</t>
    </rPh>
    <rPh sb="17" eb="18">
      <t>ワス</t>
    </rPh>
    <rPh sb="21" eb="22">
      <t>キ</t>
    </rPh>
    <phoneticPr fontId="4"/>
  </si>
  <si>
    <t>変則╋</t>
    <rPh sb="0" eb="2">
      <t>ヘンソク</t>
    </rPh>
    <phoneticPr fontId="3"/>
  </si>
  <si>
    <r>
      <t>変則</t>
    </r>
    <r>
      <rPr>
        <b/>
        <sz val="18"/>
        <rFont val="UD デジタル 教科書体 NK-R"/>
        <family val="1"/>
        <charset val="128"/>
      </rPr>
      <t>Ｙ</t>
    </r>
    <rPh sb="0" eb="2">
      <t>ヘンソク</t>
    </rPh>
    <phoneticPr fontId="3"/>
  </si>
  <si>
    <t>Ｋ32</t>
    <phoneticPr fontId="4"/>
  </si>
  <si>
    <t>腰越橋</t>
    <rPh sb="0" eb="3">
      <t>コシゴエバシ</t>
    </rPh>
    <phoneticPr fontId="3"/>
  </si>
  <si>
    <t>右折後すぐに新大口橋を渡る         K74≫御殿場・山北≫</t>
    <rPh sb="0" eb="2">
      <t>ウセツ</t>
    </rPh>
    <rPh sb="2" eb="3">
      <t>ゴ</t>
    </rPh>
    <rPh sb="6" eb="7">
      <t>シン</t>
    </rPh>
    <rPh sb="7" eb="9">
      <t>オオクチ</t>
    </rPh>
    <rPh sb="9" eb="10">
      <t>ハシ</t>
    </rPh>
    <rPh sb="11" eb="12">
      <t>ワタ</t>
    </rPh>
    <phoneticPr fontId="3"/>
  </si>
  <si>
    <r>
      <t xml:space="preserve">備　　　考     </t>
    </r>
    <r>
      <rPr>
        <sz val="14"/>
        <rFont val="UD デジタル 教科書体 NK-R"/>
        <family val="1"/>
        <charset val="128"/>
      </rPr>
      <t>&amp;</t>
    </r>
    <r>
      <rPr>
        <sz val="16"/>
        <rFont val="UD デジタル 教科書体 NK-R"/>
        <family val="1"/>
        <charset val="128"/>
      </rPr>
      <t xml:space="preserve"> 　　道　 　標</t>
    </r>
    <rPh sb="0" eb="1">
      <t>ソノオ</t>
    </rPh>
    <rPh sb="4" eb="5">
      <t>コウ</t>
    </rPh>
    <rPh sb="18" eb="19">
      <t>シルベ</t>
    </rPh>
    <phoneticPr fontId="3"/>
  </si>
  <si>
    <t>≪伊豆長岡・沼津市街≪R414</t>
    <phoneticPr fontId="3"/>
  </si>
  <si>
    <t>立体歩道橋　　 その後「千本街道」を西に       ≪K380　富士</t>
    <rPh sb="0" eb="2">
      <t>リッタイ</t>
    </rPh>
    <rPh sb="2" eb="5">
      <t>ホドウキョウ</t>
    </rPh>
    <rPh sb="10" eb="11">
      <t>アト</t>
    </rPh>
    <rPh sb="12" eb="16">
      <t>センボンカイドウ</t>
    </rPh>
    <rPh sb="18" eb="19">
      <t>ニシ</t>
    </rPh>
    <phoneticPr fontId="3"/>
  </si>
  <si>
    <t>ここから車混む。 路面悪し注意！       R137≫山中湖・富士吉田</t>
    <rPh sb="4" eb="5">
      <t>クルマ</t>
    </rPh>
    <rPh sb="5" eb="6">
      <t>コ</t>
    </rPh>
    <rPh sb="9" eb="11">
      <t>ロメン</t>
    </rPh>
    <rPh sb="11" eb="12">
      <t>ワル</t>
    </rPh>
    <rPh sb="13" eb="15">
      <t>チュウイ</t>
    </rPh>
    <phoneticPr fontId="3"/>
  </si>
  <si>
    <t>右手にファミリーマート　　　　　道志・都留バイパス≫</t>
    <rPh sb="0" eb="2">
      <t>ミギテ</t>
    </rPh>
    <phoneticPr fontId="3"/>
  </si>
  <si>
    <t>交差点手前左側に２段書きの道標あり   →厚木・青根、　←藤野駅</t>
    <rPh sb="0" eb="3">
      <t>コウサテン</t>
    </rPh>
    <rPh sb="3" eb="5">
      <t>テマエ</t>
    </rPh>
    <rPh sb="5" eb="7">
      <t>ヒダリガワ</t>
    </rPh>
    <rPh sb="9" eb="10">
      <t>ダン</t>
    </rPh>
    <rPh sb="10" eb="11">
      <t>カ</t>
    </rPh>
    <rPh sb="13" eb="15">
      <t>ドウヒョウ</t>
    </rPh>
    <phoneticPr fontId="3"/>
  </si>
  <si>
    <t>右折後上り　　2.7kmで道志ダム      K76≫山中湖・国道413号≫</t>
    <rPh sb="0" eb="2">
      <t>ウセツ</t>
    </rPh>
    <rPh sb="2" eb="3">
      <t>ゴ</t>
    </rPh>
    <rPh sb="3" eb="4">
      <t>ノボ</t>
    </rPh>
    <rPh sb="13" eb="15">
      <t>ドウシ</t>
    </rPh>
    <phoneticPr fontId="3"/>
  </si>
  <si>
    <r>
      <t xml:space="preserve">南藤沢  </t>
    </r>
    <r>
      <rPr>
        <b/>
        <sz val="18"/>
        <rFont val="UD デジタル 教科書体 NK-R"/>
        <family val="1"/>
        <charset val="128"/>
      </rPr>
      <t>S</t>
    </r>
    <rPh sb="0" eb="3">
      <t>ミナミフジサワ</t>
    </rPh>
    <phoneticPr fontId="3"/>
  </si>
  <si>
    <t>「江の島」方面へ       ≪鎌倉・江の島≪K43</t>
    <rPh sb="1" eb="2">
      <t>エ</t>
    </rPh>
    <rPh sb="3" eb="4">
      <t>シマ</t>
    </rPh>
    <rPh sb="5" eb="7">
      <t>ホウメン</t>
    </rPh>
    <phoneticPr fontId="3"/>
  </si>
  <si>
    <t>国道1号をくぐる        ≪鎌倉・藤沢市街≪K43</t>
    <rPh sb="0" eb="2">
      <t>コクドウ</t>
    </rPh>
    <rPh sb="3" eb="4">
      <t>ゴウ</t>
    </rPh>
    <phoneticPr fontId="3"/>
  </si>
  <si>
    <t xml:space="preserve"> ≪藤沢≪K42</t>
    <phoneticPr fontId="3"/>
  </si>
  <si>
    <t>二段階右折をしてください。     K40≫厚木≫</t>
    <rPh sb="0" eb="3">
      <t>ニダンカイ</t>
    </rPh>
    <rPh sb="3" eb="5">
      <t>ウセツ</t>
    </rPh>
    <phoneticPr fontId="3"/>
  </si>
  <si>
    <t>K42≫綾瀬≫</t>
    <phoneticPr fontId="3"/>
  </si>
  <si>
    <t>二段階右折をしてください。     K51≫厚木・海老名≫</t>
    <rPh sb="0" eb="3">
      <t>ニダンカイ</t>
    </rPh>
    <rPh sb="3" eb="5">
      <t>ウセツ</t>
    </rPh>
    <phoneticPr fontId="3"/>
  </si>
  <si>
    <t>≪大和・相武台≪K507</t>
    <phoneticPr fontId="3"/>
  </si>
  <si>
    <t>左前方角「村田医院」の看板　　　　　　                                              　　　　暗くて見づらい            ≪開成≪K720</t>
    <rPh sb="0" eb="3">
      <t>ヒダリゼンポウ</t>
    </rPh>
    <rPh sb="3" eb="4">
      <t>カド</t>
    </rPh>
    <rPh sb="5" eb="7">
      <t>ムラタ</t>
    </rPh>
    <rPh sb="7" eb="9">
      <t>イイン</t>
    </rPh>
    <rPh sb="11" eb="13">
      <t>カンバン</t>
    </rPh>
    <rPh sb="69" eb="70">
      <t>クラ</t>
    </rPh>
    <rPh sb="72" eb="73">
      <t>ミ</t>
    </rPh>
    <phoneticPr fontId="3"/>
  </si>
  <si>
    <t>信号手前で押しボタンを押し，横断歩道を渡って右側の歩道＆トンネルを進んでください。       R246≫沼津≫</t>
    <rPh sb="0" eb="2">
      <t>シンゴウ</t>
    </rPh>
    <rPh sb="2" eb="4">
      <t>テマエ</t>
    </rPh>
    <rPh sb="5" eb="6">
      <t>オ</t>
    </rPh>
    <rPh sb="11" eb="12">
      <t>オ</t>
    </rPh>
    <rPh sb="14" eb="16">
      <t>オウダン</t>
    </rPh>
    <rPh sb="16" eb="18">
      <t>ホドウ</t>
    </rPh>
    <rPh sb="19" eb="20">
      <t>ワタ</t>
    </rPh>
    <rPh sb="22" eb="24">
      <t>ミギガワ</t>
    </rPh>
    <rPh sb="25" eb="27">
      <t>ホドウ</t>
    </rPh>
    <rPh sb="33" eb="34">
      <t>スス</t>
    </rPh>
    <phoneticPr fontId="3"/>
  </si>
  <si>
    <r>
      <rPr>
        <b/>
        <sz val="16"/>
        <color theme="1"/>
        <rFont val="UD デジタル 教科書体 NK-R"/>
        <family val="1"/>
        <charset val="128"/>
      </rPr>
      <t xml:space="preserve">必ず左へ！　                                                                </t>
    </r>
    <r>
      <rPr>
        <sz val="16"/>
        <color theme="1"/>
        <rFont val="UD デジタル 教科書体 NK-R"/>
        <family val="1"/>
        <charset val="128"/>
      </rPr>
      <t>　真っ直ぐ行くとバイパス注意        ≪小山市街≪K394</t>
    </r>
    <rPh sb="0" eb="1">
      <t>カナラ</t>
    </rPh>
    <rPh sb="2" eb="3">
      <t>ヒダリ</t>
    </rPh>
    <rPh sb="71" eb="72">
      <t>マ</t>
    </rPh>
    <rPh sb="73" eb="74">
      <t>ス</t>
    </rPh>
    <rPh sb="75" eb="76">
      <t>イ</t>
    </rPh>
    <rPh sb="82" eb="84">
      <t>チュウイ</t>
    </rPh>
    <phoneticPr fontId="3"/>
  </si>
  <si>
    <t>御殿場駅辺りから長い下り          K78≫沼津≫</t>
    <rPh sb="0" eb="4">
      <t>ゴテンバエキ</t>
    </rPh>
    <rPh sb="4" eb="5">
      <t>アタ</t>
    </rPh>
    <rPh sb="8" eb="9">
      <t>ナガ</t>
    </rPh>
    <rPh sb="10" eb="11">
      <t>クダ</t>
    </rPh>
    <phoneticPr fontId="3"/>
  </si>
  <si>
    <t>右手に富士宮信用金庫        ≪朝霧高原・白糸滝≪K75</t>
    <rPh sb="0" eb="2">
      <t>ミギテ</t>
    </rPh>
    <rPh sb="3" eb="6">
      <t>フジノミヤ</t>
    </rPh>
    <rPh sb="6" eb="8">
      <t>シンヨウ</t>
    </rPh>
    <rPh sb="8" eb="10">
      <t>キンコ</t>
    </rPh>
    <phoneticPr fontId="3"/>
  </si>
  <si>
    <t>右手奥に標識　　小さいので注意　   K517≫厚木・相模原市街≫　　　　　　　　　　</t>
    <rPh sb="0" eb="2">
      <t>ミギテ</t>
    </rPh>
    <rPh sb="2" eb="3">
      <t>オク</t>
    </rPh>
    <rPh sb="4" eb="6">
      <t>ヒョウシキ</t>
    </rPh>
    <rPh sb="8" eb="9">
      <t>チイ</t>
    </rPh>
    <rPh sb="13" eb="15">
      <t>チュウイ</t>
    </rPh>
    <phoneticPr fontId="3"/>
  </si>
  <si>
    <t xml:space="preserve"> R412≫厚木・半原≫</t>
    <phoneticPr fontId="4"/>
  </si>
  <si>
    <t>進行方向信号名なし　左手奥にガリバー ≪町田・国道16号≪K57</t>
    <rPh sb="11" eb="12">
      <t>テ</t>
    </rPh>
    <phoneticPr fontId="3"/>
  </si>
  <si>
    <t>進行方向信号名なし　左手前に吉野家    K47町田街道≫町田≫</t>
    <rPh sb="12" eb="13">
      <t>マエ</t>
    </rPh>
    <phoneticPr fontId="3"/>
  </si>
  <si>
    <t>通過チェック　　ミニストップ鎌倉津店　　（左側）　　　レシートを忘れずに！</t>
    <rPh sb="0" eb="2">
      <t>ツウカ</t>
    </rPh>
    <rPh sb="14" eb="16">
      <t>カマクラ</t>
    </rPh>
    <rPh sb="16" eb="17">
      <t>ツ</t>
    </rPh>
    <rPh sb="17" eb="18">
      <t>テン</t>
    </rPh>
    <rPh sb="21" eb="23">
      <t>ヒダリガワ</t>
    </rPh>
    <rPh sb="32" eb="33">
      <t>ワス</t>
    </rPh>
    <phoneticPr fontId="3"/>
  </si>
  <si>
    <r>
      <t>手広　</t>
    </r>
    <r>
      <rPr>
        <b/>
        <sz val="18"/>
        <rFont val="UD デジタル 教科書体 NK-R"/>
        <family val="1"/>
        <charset val="128"/>
      </rPr>
      <t>S</t>
    </r>
    <rPh sb="0" eb="2">
      <t>テビロ</t>
    </rPh>
    <phoneticPr fontId="3"/>
  </si>
  <si>
    <t>K304</t>
    <phoneticPr fontId="3"/>
  </si>
  <si>
    <t>R134</t>
    <phoneticPr fontId="3"/>
  </si>
  <si>
    <t>PC1　セブンイレブン小田原本町店 　（左側）　　( ００：０９～０２：５２ )　</t>
    <rPh sb="11" eb="14">
      <t>オダワラ</t>
    </rPh>
    <rPh sb="14" eb="15">
      <t>ホン</t>
    </rPh>
    <rPh sb="15" eb="16">
      <t>マチ</t>
    </rPh>
    <rPh sb="16" eb="17">
      <t>テン</t>
    </rPh>
    <rPh sb="20" eb="22">
      <t>ヒダリガワ</t>
    </rPh>
    <phoneticPr fontId="4"/>
  </si>
  <si>
    <t>2023BRM422西東京300km富士  キューシート 　V-0.91</t>
    <rPh sb="10" eb="13">
      <t>ニシトウキョウ</t>
    </rPh>
    <rPh sb="18" eb="20">
      <t>フジ</t>
    </rPh>
    <phoneticPr fontId="4"/>
  </si>
  <si>
    <t>2023.2.5</t>
    <phoneticPr fontId="3"/>
  </si>
  <si>
    <r>
      <t xml:space="preserve">右手角に                                                                                                              「富士聖地 4.5km </t>
    </r>
    <r>
      <rPr>
        <b/>
        <sz val="16"/>
        <rFont val="UD デジタル 教科書体 NK-R"/>
        <family val="1"/>
        <charset val="128"/>
      </rPr>
      <t>→</t>
    </r>
    <r>
      <rPr>
        <sz val="16"/>
        <rFont val="UD デジタル 教科書体 NK-R"/>
        <family val="1"/>
        <charset val="128"/>
      </rPr>
      <t>」の看板       K71≫富士吉田≫</t>
    </r>
    <rPh sb="0" eb="2">
      <t>ミギテ</t>
    </rPh>
    <rPh sb="2" eb="3">
      <t>カド</t>
    </rPh>
    <rPh sb="115" eb="117">
      <t>フジ</t>
    </rPh>
    <rPh sb="117" eb="119">
      <t>セイチ</t>
    </rPh>
    <rPh sb="129" eb="131">
      <t>カンバン</t>
    </rPh>
    <phoneticPr fontId="3"/>
  </si>
  <si>
    <r>
      <t>小田原市民会館前　</t>
    </r>
    <r>
      <rPr>
        <b/>
        <sz val="18"/>
        <rFont val="UD デジタル 教科書体 NK-R"/>
        <family val="1"/>
        <charset val="128"/>
      </rPr>
      <t>S</t>
    </r>
    <rPh sb="0" eb="7">
      <t>オダワラシミンカイカン</t>
    </rPh>
    <rPh sb="7" eb="8">
      <t>マエ</t>
    </rPh>
    <phoneticPr fontId="3"/>
  </si>
  <si>
    <r>
      <rPr>
        <sz val="18"/>
        <rFont val="UD デジタル 教科書体 NK-R"/>
        <family val="1"/>
        <charset val="128"/>
      </rPr>
      <t>本町　</t>
    </r>
    <r>
      <rPr>
        <b/>
        <sz val="18"/>
        <rFont val="UD デジタル 教科書体 NK-R"/>
        <family val="1"/>
        <charset val="128"/>
      </rPr>
      <t>S</t>
    </r>
    <rPh sb="0" eb="2">
      <t>ホンチョウ</t>
    </rPh>
    <phoneticPr fontId="3"/>
  </si>
  <si>
    <r>
      <t>御幸の浜　</t>
    </r>
    <r>
      <rPr>
        <b/>
        <sz val="18"/>
        <rFont val="UD デジタル 教科書体 NK-R"/>
        <family val="1"/>
        <charset val="128"/>
      </rPr>
      <t>S</t>
    </r>
    <rPh sb="0" eb="2">
      <t>ミユキ</t>
    </rPh>
    <rPh sb="3" eb="4">
      <t>ハマ</t>
    </rPh>
    <phoneticPr fontId="3"/>
  </si>
  <si>
    <t>お堀端通り</t>
    <rPh sb="1" eb="4">
      <t>ホリバタドオ</t>
    </rPh>
    <phoneticPr fontId="3"/>
  </si>
  <si>
    <r>
      <t>栄町　</t>
    </r>
    <r>
      <rPr>
        <b/>
        <sz val="18"/>
        <rFont val="UD デジタル 教科書体 NK-R"/>
        <family val="1"/>
        <charset val="128"/>
      </rPr>
      <t>S</t>
    </r>
    <rPh sb="0" eb="2">
      <t>サカエマチ</t>
    </rPh>
    <phoneticPr fontId="3"/>
  </si>
  <si>
    <t>市道～R255</t>
    <phoneticPr fontId="3"/>
  </si>
  <si>
    <r>
      <t>銀座通り　</t>
    </r>
    <r>
      <rPr>
        <b/>
        <sz val="18"/>
        <rFont val="UD デジタル 教科書体 NK-R"/>
        <family val="1"/>
        <charset val="128"/>
      </rPr>
      <t>S</t>
    </r>
    <rPh sb="0" eb="3">
      <t>ギンザドオ</t>
    </rPh>
    <phoneticPr fontId="3"/>
  </si>
  <si>
    <t>R255</t>
    <phoneticPr fontId="3"/>
  </si>
  <si>
    <r>
      <t>栄町郵便局前　</t>
    </r>
    <r>
      <rPr>
        <b/>
        <sz val="18"/>
        <rFont val="UD デジタル 教科書体 NK-R"/>
        <family val="1"/>
        <charset val="128"/>
      </rPr>
      <t>S</t>
    </r>
    <rPh sb="0" eb="2">
      <t>サカエチョウ</t>
    </rPh>
    <rPh sb="2" eb="6">
      <t>ユウビンキョクマエ</t>
    </rPh>
    <phoneticPr fontId="3"/>
  </si>
  <si>
    <r>
      <t>飯泉入口　</t>
    </r>
    <r>
      <rPr>
        <b/>
        <sz val="18"/>
        <rFont val="UD デジタル 教科書体 NK-R"/>
        <family val="1"/>
        <charset val="128"/>
      </rPr>
      <t>S</t>
    </r>
    <rPh sb="0" eb="2">
      <t>イイイズミ</t>
    </rPh>
    <rPh sb="2" eb="4">
      <t>イリグチ</t>
    </rPh>
    <phoneticPr fontId="3"/>
  </si>
  <si>
    <t>やや右方向に直進  　　右角にビジネス旅館「富士」</t>
    <rPh sb="2" eb="3">
      <t>ミギ</t>
    </rPh>
    <rPh sb="3" eb="5">
      <t>ホウコウ</t>
    </rPh>
    <rPh sb="6" eb="8">
      <t>チョクシン</t>
    </rPh>
    <rPh sb="12" eb="14">
      <t>ミギカド</t>
    </rPh>
    <rPh sb="19" eb="21">
      <t>リョカン</t>
    </rPh>
    <rPh sb="22" eb="24">
      <t>フジ</t>
    </rPh>
    <phoneticPr fontId="3"/>
  </si>
  <si>
    <t>県道富士宮鳴沢線展望台</t>
    <rPh sb="0" eb="5">
      <t>ケンドウフジノミヤ</t>
    </rPh>
    <rPh sb="5" eb="8">
      <t>ナルサワセン</t>
    </rPh>
    <rPh sb="8" eb="11">
      <t>テンボウダイ</t>
    </rPh>
    <phoneticPr fontId="3"/>
  </si>
  <si>
    <t>PC2　　ファミリーマート富士宮芝川店　（右側）　　（ ０３：００～０９：２０ )　　　</t>
    <rPh sb="13" eb="16">
      <t>フジノミヤ</t>
    </rPh>
    <rPh sb="16" eb="18">
      <t>シバカワ</t>
    </rPh>
    <rPh sb="18" eb="19">
      <t>テン</t>
    </rPh>
    <phoneticPr fontId="4"/>
  </si>
  <si>
    <t>PC3　　セブンイレブン都留井倉店  （右側）　　( ０５：０８～１４：００  )　　　</t>
    <rPh sb="12" eb="14">
      <t>ツル</t>
    </rPh>
    <rPh sb="14" eb="16">
      <t>イクラ</t>
    </rPh>
    <rPh sb="16" eb="17">
      <t>ミセ</t>
    </rPh>
    <phoneticPr fontId="4"/>
  </si>
  <si>
    <r>
      <rPr>
        <b/>
        <sz val="18"/>
        <rFont val="UD デジタル 教科書体 NK-R"/>
        <family val="1"/>
        <charset val="128"/>
      </rPr>
      <t>ゴール !　    セブンイレブン相模原淵野辺本町2丁目店  （左側）　　（</t>
    </r>
    <r>
      <rPr>
        <b/>
        <sz val="18"/>
        <color rgb="FFFF0000"/>
        <rFont val="UD デジタル 教科書体 NK-R"/>
        <family val="1"/>
        <charset val="128"/>
      </rPr>
      <t xml:space="preserve"> </t>
    </r>
    <r>
      <rPr>
        <b/>
        <sz val="18"/>
        <rFont val="UD デジタル 教科書体 NK-R"/>
        <family val="1"/>
        <charset val="128"/>
      </rPr>
      <t xml:space="preserve">０７：００～１８：００ ） </t>
    </r>
    <r>
      <rPr>
        <b/>
        <sz val="16"/>
        <rFont val="UD デジタル 教科書体 NK-R"/>
        <family val="1"/>
        <charset val="128"/>
      </rPr>
      <t xml:space="preserve">                                                             </t>
    </r>
    <r>
      <rPr>
        <b/>
        <sz val="16"/>
        <color rgb="FFFF0000"/>
        <rFont val="UD デジタル 教科書体 NK-R"/>
        <family val="1"/>
        <charset val="128"/>
      </rPr>
      <t>レシートを受け取り、ゴール受付（今野製作所）までお越しください。</t>
    </r>
    <rPh sb="17" eb="25">
      <t>サガミハラフチノベホンチョウ</t>
    </rPh>
    <rPh sb="26" eb="29">
      <t>チョウメテン</t>
    </rPh>
    <rPh sb="119" eb="120">
      <t>ウ</t>
    </rPh>
    <rPh sb="121" eb="122">
      <t>ト</t>
    </rPh>
    <rPh sb="127" eb="129">
      <t>ウケツケ</t>
    </rPh>
    <rPh sb="130" eb="135">
      <t>コンノセイサクショ</t>
    </rPh>
    <rPh sb="139" eb="140">
      <t>コ</t>
    </rPh>
    <phoneticPr fontId="4"/>
  </si>
  <si>
    <r>
      <t>交差点名等                 　　　         （</t>
    </r>
    <r>
      <rPr>
        <b/>
        <sz val="16"/>
        <rFont val="UD デジタル 教科書体 NK-R"/>
        <family val="1"/>
        <charset val="128"/>
      </rPr>
      <t>S</t>
    </r>
    <r>
      <rPr>
        <sz val="16"/>
        <rFont val="UD デジタル 教科書体 NK-R"/>
        <family val="1"/>
        <charset val="128"/>
      </rPr>
      <t>は信号あり）</t>
    </r>
    <rPh sb="0" eb="3">
      <t>コウサテン</t>
    </rPh>
    <rPh sb="3" eb="4">
      <t>メイ</t>
    </rPh>
    <rPh sb="4" eb="5">
      <t>トウ</t>
    </rPh>
    <rPh sb="37" eb="39">
      <t>シンゴウ</t>
    </rPh>
    <phoneticPr fontId="3"/>
  </si>
  <si>
    <r>
      <t>三つ又になった角の真ん中の道へ進む。100m先でK76に合流（右折）する。K76は</t>
    </r>
    <r>
      <rPr>
        <b/>
        <sz val="16"/>
        <rFont val="UD デジタル 教科書体 NK-R"/>
        <family val="1"/>
        <charset val="128"/>
      </rPr>
      <t>真っ暗な道</t>
    </r>
    <r>
      <rPr>
        <sz val="16"/>
        <rFont val="UD デジタル 教科書体 NK-R"/>
        <family val="1"/>
        <charset val="128"/>
      </rPr>
      <t>です。　次の新鞠子橋</t>
    </r>
    <r>
      <rPr>
        <b/>
        <sz val="16"/>
        <rFont val="UD デジタル 教科書体 NK-R"/>
        <family val="1"/>
        <charset val="128"/>
      </rPr>
      <t>S</t>
    </r>
    <r>
      <rPr>
        <sz val="16"/>
        <rFont val="UD デジタル 教科書体 NK-R"/>
        <family val="1"/>
        <charset val="128"/>
      </rPr>
      <t>ではR246に出ないで右の道へ</t>
    </r>
    <rPh sb="0" eb="1">
      <t>ミ</t>
    </rPh>
    <rPh sb="2" eb="3">
      <t>マタ</t>
    </rPh>
    <rPh sb="7" eb="8">
      <t>カド</t>
    </rPh>
    <rPh sb="9" eb="10">
      <t>マ</t>
    </rPh>
    <rPh sb="11" eb="12">
      <t>ナカ</t>
    </rPh>
    <rPh sb="13" eb="14">
      <t>ミチ</t>
    </rPh>
    <rPh sb="15" eb="16">
      <t>スス</t>
    </rPh>
    <rPh sb="22" eb="23">
      <t>サキ</t>
    </rPh>
    <rPh sb="28" eb="30">
      <t>ゴウリュウ</t>
    </rPh>
    <rPh sb="31" eb="33">
      <t>ウセツ</t>
    </rPh>
    <rPh sb="41" eb="42">
      <t>マ</t>
    </rPh>
    <rPh sb="43" eb="44">
      <t>クラ</t>
    </rPh>
    <rPh sb="45" eb="46">
      <t>ミチ</t>
    </rPh>
    <rPh sb="50" eb="51">
      <t>ツギ</t>
    </rPh>
    <rPh sb="52" eb="53">
      <t>シン</t>
    </rPh>
    <rPh sb="53" eb="55">
      <t>マリコ</t>
    </rPh>
    <rPh sb="55" eb="56">
      <t>ハシ</t>
    </rPh>
    <rPh sb="64" eb="65">
      <t>デ</t>
    </rPh>
    <rPh sb="68" eb="69">
      <t>ミギ</t>
    </rPh>
    <rPh sb="70" eb="71">
      <t>ミチ</t>
    </rPh>
    <phoneticPr fontId="3"/>
  </si>
  <si>
    <t>「一本木バス停」の先を左折、その先200mの Y 字を道なり右へ　　</t>
    <rPh sb="1" eb="4">
      <t>イッポンギ</t>
    </rPh>
    <rPh sb="6" eb="7">
      <t>テイ</t>
    </rPh>
    <rPh sb="9" eb="10">
      <t>サキ</t>
    </rPh>
    <rPh sb="11" eb="13">
      <t>サセツ</t>
    </rPh>
    <rPh sb="16" eb="17">
      <t>サキ</t>
    </rPh>
    <rPh sb="25" eb="26">
      <t>ジ</t>
    </rPh>
    <rPh sb="27" eb="28">
      <t>ミチ</t>
    </rPh>
    <rPh sb="30" eb="31">
      <t>ミギ</t>
    </rPh>
    <phoneticPr fontId="3"/>
  </si>
  <si>
    <t>左手 「ら・ふらんす城山店」       K508≫上溝≫</t>
    <rPh sb="0" eb="2">
      <t>ヒダリテ</t>
    </rPh>
    <rPh sb="10" eb="12">
      <t>シロヤマ</t>
    </rPh>
    <rPh sb="12" eb="13">
      <t>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</si>
</sst>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sz val="16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6"/>
      <color indexed="8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8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trike/>
      <sz val="16"/>
      <name val="UD デジタル 教科書体 NK-R"/>
      <family val="1"/>
      <charset val="128"/>
    </font>
    <font>
      <b/>
      <sz val="16"/>
      <color rgb="FF00B0F0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18"/>
      <color rgb="FFFF0000"/>
      <name val="UD デジタル 教科書体 NK-R"/>
      <family val="1"/>
      <charset val="128"/>
    </font>
    <font>
      <sz val="18"/>
      <color indexed="8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18"/>
      <name val="メイリオ"/>
      <family val="3"/>
      <charset val="128"/>
    </font>
    <font>
      <b/>
      <sz val="24"/>
      <name val="UD デジタル 教科書体 NK-R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indexed="8"/>
      <name val="UD デジタル 教科書体 NK-R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5" fillId="0" borderId="0"/>
    <xf numFmtId="0" fontId="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11">
    <xf numFmtId="0" fontId="0" fillId="0" borderId="0" xfId="0">
      <alignment vertical="center"/>
    </xf>
    <xf numFmtId="176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177" fontId="9" fillId="0" borderId="0" xfId="0" applyNumberFormat="1" applyFont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177" fontId="18" fillId="0" borderId="0" xfId="0" applyNumberFormat="1" applyFont="1">
      <alignment vertical="center"/>
    </xf>
    <xf numFmtId="0" fontId="15" fillId="0" borderId="0" xfId="0" applyFont="1">
      <alignment vertical="center"/>
    </xf>
    <xf numFmtId="0" fontId="23" fillId="0" borderId="2" xfId="0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76" fontId="30" fillId="2" borderId="1" xfId="0" applyNumberFormat="1" applyFont="1" applyFill="1" applyBorder="1" applyAlignment="1">
      <alignment horizontal="right" vertical="center"/>
    </xf>
    <xf numFmtId="176" fontId="30" fillId="2" borderId="1" xfId="1" applyNumberFormat="1" applyFont="1" applyFill="1" applyBorder="1" applyAlignment="1">
      <alignment horizontal="right" vertical="center"/>
    </xf>
    <xf numFmtId="176" fontId="30" fillId="0" borderId="1" xfId="0" applyNumberFormat="1" applyFont="1" applyBorder="1" applyAlignment="1">
      <alignment horizontal="right" vertical="center"/>
    </xf>
    <xf numFmtId="176" fontId="30" fillId="0" borderId="1" xfId="1" applyNumberFormat="1" applyFont="1" applyBorder="1" applyAlignment="1">
      <alignment horizontal="right" vertical="center"/>
    </xf>
    <xf numFmtId="176" fontId="29" fillId="0" borderId="1" xfId="0" applyNumberFormat="1" applyFont="1" applyBorder="1" applyAlignment="1">
      <alignment horizontal="right" vertical="center"/>
    </xf>
    <xf numFmtId="176" fontId="29" fillId="0" borderId="11" xfId="1" applyNumberFormat="1" applyFont="1" applyBorder="1" applyAlignment="1">
      <alignment horizontal="right" vertical="center"/>
    </xf>
    <xf numFmtId="176" fontId="29" fillId="0" borderId="14" xfId="1" applyNumberFormat="1" applyFont="1" applyBorder="1" applyAlignment="1">
      <alignment horizontal="right" vertical="center"/>
    </xf>
    <xf numFmtId="176" fontId="30" fillId="2" borderId="10" xfId="1" applyNumberFormat="1" applyFont="1" applyFill="1" applyBorder="1" applyAlignment="1">
      <alignment horizontal="right" vertical="center"/>
    </xf>
    <xf numFmtId="0" fontId="31" fillId="0" borderId="12" xfId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2" fillId="0" borderId="3" xfId="3" applyFont="1" applyBorder="1" applyAlignment="1">
      <alignment horizontal="center" vertical="center" wrapText="1"/>
    </xf>
    <xf numFmtId="0" fontId="29" fillId="0" borderId="12" xfId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0" fillId="0" borderId="2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16" fillId="2" borderId="2" xfId="1" applyFont="1" applyFill="1" applyBorder="1" applyAlignment="1">
      <alignment horizontal="left" vertical="center"/>
    </xf>
    <xf numFmtId="0" fontId="17" fillId="2" borderId="8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5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5" fillId="0" borderId="4" xfId="0" applyFont="1" applyBorder="1">
      <alignment vertical="center"/>
    </xf>
    <xf numFmtId="0" fontId="15" fillId="0" borderId="7" xfId="0" applyFont="1" applyBorder="1">
      <alignment vertical="center"/>
    </xf>
    <xf numFmtId="0" fontId="16" fillId="2" borderId="6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29" fillId="2" borderId="5" xfId="0" applyFont="1" applyFill="1" applyBorder="1">
      <alignment vertical="center"/>
    </xf>
    <xf numFmtId="0" fontId="19" fillId="0" borderId="7" xfId="0" applyFont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0" fillId="0" borderId="7" xfId="0" applyBorder="1">
      <alignment vertical="center"/>
    </xf>
    <xf numFmtId="0" fontId="1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6" fillId="2" borderId="6" xfId="1" applyFont="1" applyFill="1" applyBorder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20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8" fillId="2" borderId="5" xfId="0" applyFont="1" applyFill="1" applyBorder="1">
      <alignment vertical="center"/>
    </xf>
    <xf numFmtId="0" fontId="26" fillId="2" borderId="15" xfId="0" applyFont="1" applyFill="1" applyBorder="1" applyAlignment="1">
      <alignment horizontal="left" vertical="center"/>
    </xf>
    <xf numFmtId="0" fontId="35" fillId="2" borderId="16" xfId="0" applyFont="1" applyFill="1" applyBorder="1">
      <alignment vertical="center"/>
    </xf>
    <xf numFmtId="0" fontId="29" fillId="2" borderId="16" xfId="0" applyFont="1" applyFill="1" applyBorder="1">
      <alignment vertical="center"/>
    </xf>
    <xf numFmtId="0" fontId="29" fillId="2" borderId="17" xfId="0" applyFont="1" applyFill="1" applyBorder="1">
      <alignment vertical="center"/>
    </xf>
    <xf numFmtId="176" fontId="30" fillId="0" borderId="1" xfId="1" applyNumberFormat="1" applyFont="1" applyFill="1" applyBorder="1" applyAlignment="1">
      <alignment horizontal="right" vertical="center"/>
    </xf>
    <xf numFmtId="0" fontId="29" fillId="0" borderId="16" xfId="0" applyFont="1" applyFill="1" applyBorder="1">
      <alignment vertical="center"/>
    </xf>
    <xf numFmtId="0" fontId="29" fillId="0" borderId="17" xfId="0" applyFont="1" applyFill="1" applyBorder="1">
      <alignment vertical="center"/>
    </xf>
    <xf numFmtId="0" fontId="30" fillId="0" borderId="6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vertical="center"/>
    </xf>
    <xf numFmtId="0" fontId="30" fillId="2" borderId="4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vertical="center" wrapText="1"/>
    </xf>
    <xf numFmtId="0" fontId="36" fillId="0" borderId="7" xfId="0" applyFont="1" applyBorder="1">
      <alignment vertical="center"/>
    </xf>
    <xf numFmtId="0" fontId="15" fillId="2" borderId="7" xfId="0" applyFont="1" applyFill="1" applyBorder="1" applyAlignment="1">
      <alignment vertical="center" wrapText="1"/>
    </xf>
  </cellXfs>
  <cellStyles count="14">
    <cellStyle name="パーセント 2" xfId="11" xr:uid="{8D04C230-8493-4B17-A7DB-D96009B2E17F}"/>
    <cellStyle name="標準" xfId="0" builtinId="0"/>
    <cellStyle name="標準 12" xfId="9" xr:uid="{C4071784-E1FC-415B-9C00-63B27467B479}"/>
    <cellStyle name="標準 16" xfId="12" xr:uid="{A052D9BF-D8AB-49C1-BA97-19A74FA05631}"/>
    <cellStyle name="標準 2" xfId="2" xr:uid="{00000000-0005-0000-0000-000001000000}"/>
    <cellStyle name="標準 2 2" xfId="5" xr:uid="{AE01DD07-0DD7-413F-B857-BE5713C6B2E4}"/>
    <cellStyle name="標準 2 3" xfId="8" xr:uid="{2F2C1FC9-8EFD-4EC8-BAA2-5FD7ACEB1137}"/>
    <cellStyle name="標準 2 4" xfId="3" xr:uid="{E0D5DC44-4EA9-4DF0-BB43-A6E65A908DD2}"/>
    <cellStyle name="標準 3" xfId="6" xr:uid="{C04AB97F-9F80-4FE9-BA84-946F8A13C8F7}"/>
    <cellStyle name="標準 4" xfId="7" xr:uid="{7220B2BC-E016-4131-AAFE-679FD0A3B1C6}"/>
    <cellStyle name="標準 5" xfId="13" xr:uid="{CA01B013-C9A8-44F5-8F20-656D71A7807C}"/>
    <cellStyle name="標準 7" xfId="4" xr:uid="{7E1AF6A9-437D-48C0-B1AA-250D4CE6EF68}"/>
    <cellStyle name="標準 9" xfId="10" xr:uid="{7EA54469-A841-4511-975B-64BDE650C162}"/>
    <cellStyle name="標準_2006-fuji-q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602615</xdr:colOff>
      <xdr:row>40</xdr:row>
      <xdr:rowOff>241300</xdr:rowOff>
    </xdr:from>
    <xdr:to>
      <xdr:col>8</xdr:col>
      <xdr:colOff>723718</xdr:colOff>
      <xdr:row>40</xdr:row>
      <xdr:rowOff>374260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57915" y="17018000"/>
          <a:ext cx="121103" cy="132960"/>
        </a:xfrm>
        <a:prstGeom prst="ben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355600</xdr:colOff>
      <xdr:row>56</xdr:row>
      <xdr:rowOff>101600</xdr:rowOff>
    </xdr:from>
    <xdr:to>
      <xdr:col>4</xdr:col>
      <xdr:colOff>355600</xdr:colOff>
      <xdr:row>57</xdr:row>
      <xdr:rowOff>12700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521200" y="25615900"/>
          <a:ext cx="0" cy="3937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56</xdr:row>
      <xdr:rowOff>254000</xdr:rowOff>
    </xdr:from>
    <xdr:to>
      <xdr:col>4</xdr:col>
      <xdr:colOff>342900</xdr:colOff>
      <xdr:row>56</xdr:row>
      <xdr:rowOff>381000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368800" y="25768300"/>
          <a:ext cx="139700" cy="1270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241300</xdr:colOff>
      <xdr:row>54</xdr:row>
      <xdr:rowOff>304800</xdr:rowOff>
    </xdr:from>
    <xdr:to>
      <xdr:col>4</xdr:col>
      <xdr:colOff>477786</xdr:colOff>
      <xdr:row>55</xdr:row>
      <xdr:rowOff>260075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D72F7819-C6F5-4860-A563-EBD54FD6CDFC}"/>
            </a:ext>
          </a:extLst>
        </xdr:cNvPr>
        <xdr:cNvSpPr/>
      </xdr:nvSpPr>
      <xdr:spPr>
        <a:xfrm rot="10385071">
          <a:off x="4406900" y="24853900"/>
          <a:ext cx="236486" cy="437875"/>
        </a:xfrm>
        <a:prstGeom prst="arc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368300</xdr:colOff>
      <xdr:row>55</xdr:row>
      <xdr:rowOff>127001</xdr:rowOff>
    </xdr:from>
    <xdr:to>
      <xdr:col>4</xdr:col>
      <xdr:colOff>679407</xdr:colOff>
      <xdr:row>56</xdr:row>
      <xdr:rowOff>330615</xdr:rowOff>
    </xdr:to>
    <xdr:sp macro="" textlink="">
      <xdr:nvSpPr>
        <xdr:cNvPr id="9" name="円弧 8">
          <a:extLst>
            <a:ext uri="{FF2B5EF4-FFF2-40B4-BE49-F238E27FC236}">
              <a16:creationId xmlns:a16="http://schemas.microsoft.com/office/drawing/2014/main" id="{3F10732F-7504-4B7A-B2B0-D7FFC1DC80B1}"/>
            </a:ext>
          </a:extLst>
        </xdr:cNvPr>
        <xdr:cNvSpPr/>
      </xdr:nvSpPr>
      <xdr:spPr>
        <a:xfrm rot="258097" flipH="1">
          <a:off x="4533900" y="25158701"/>
          <a:ext cx="311107" cy="686214"/>
        </a:xfrm>
        <a:prstGeom prst="arc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126207</xdr:colOff>
      <xdr:row>57</xdr:row>
      <xdr:rowOff>64458</xdr:rowOff>
    </xdr:from>
    <xdr:to>
      <xdr:col>4</xdr:col>
      <xdr:colOff>425638</xdr:colOff>
      <xdr:row>59</xdr:row>
      <xdr:rowOff>69507</xdr:rowOff>
    </xdr:to>
    <xdr:sp macro="" textlink="">
      <xdr:nvSpPr>
        <xdr:cNvPr id="11" name="円弧 10">
          <a:extLst>
            <a:ext uri="{FF2B5EF4-FFF2-40B4-BE49-F238E27FC236}">
              <a16:creationId xmlns:a16="http://schemas.microsoft.com/office/drawing/2014/main" id="{41F00881-5138-4719-AEA7-6D1B62F848D9}"/>
            </a:ext>
          </a:extLst>
        </xdr:cNvPr>
        <xdr:cNvSpPr/>
      </xdr:nvSpPr>
      <xdr:spPr>
        <a:xfrm rot="21101839">
          <a:off x="4291807" y="13462958"/>
          <a:ext cx="299431" cy="538449"/>
        </a:xfrm>
        <a:prstGeom prst="arc">
          <a:avLst>
            <a:gd name="adj1" fmla="val 16573083"/>
            <a:gd name="adj2" fmla="val 19302590"/>
          </a:avLst>
        </a:prstGeom>
        <a:noFill/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393700</xdr:colOff>
      <xdr:row>57</xdr:row>
      <xdr:rowOff>38100</xdr:rowOff>
    </xdr:from>
    <xdr:to>
      <xdr:col>4</xdr:col>
      <xdr:colOff>393700</xdr:colOff>
      <xdr:row>58</xdr:row>
      <xdr:rowOff>12700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6E59E46-D8B4-4F44-8676-379A6CEDCF04}"/>
            </a:ext>
          </a:extLst>
        </xdr:cNvPr>
        <xdr:cNvCxnSpPr/>
      </xdr:nvCxnSpPr>
      <xdr:spPr>
        <a:xfrm>
          <a:off x="4559300" y="13436600"/>
          <a:ext cx="0" cy="2413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149678</xdr:colOff>
      <xdr:row>33</xdr:row>
      <xdr:rowOff>299358</xdr:rowOff>
    </xdr:from>
    <xdr:to>
      <xdr:col>4</xdr:col>
      <xdr:colOff>280307</xdr:colOff>
      <xdr:row>33</xdr:row>
      <xdr:rowOff>715735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ECC4F1C9-F55B-446B-8AC5-0EBAC61EEA9A}"/>
            </a:ext>
          </a:extLst>
        </xdr:cNvPr>
        <xdr:cNvSpPr/>
      </xdr:nvSpPr>
      <xdr:spPr>
        <a:xfrm>
          <a:off x="5170714" y="15580179"/>
          <a:ext cx="130629" cy="416377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254907</xdr:colOff>
      <xdr:row>33</xdr:row>
      <xdr:rowOff>240393</xdr:rowOff>
    </xdr:from>
    <xdr:to>
      <xdr:col>4</xdr:col>
      <xdr:colOff>356508</xdr:colOff>
      <xdr:row>33</xdr:row>
      <xdr:rowOff>532493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E52BA1DA-E387-4454-AD3E-4B4E5966CD01}"/>
            </a:ext>
          </a:extLst>
        </xdr:cNvPr>
        <xdr:cNvSpPr/>
      </xdr:nvSpPr>
      <xdr:spPr>
        <a:xfrm flipV="1">
          <a:off x="5275943" y="15521214"/>
          <a:ext cx="101601" cy="2921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headEnd type="triangl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267607</xdr:colOff>
      <xdr:row>33</xdr:row>
      <xdr:rowOff>421822</xdr:rowOff>
    </xdr:from>
    <xdr:to>
      <xdr:col>4</xdr:col>
      <xdr:colOff>453026</xdr:colOff>
      <xdr:row>33</xdr:row>
      <xdr:rowOff>599622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0E65BBE8-B745-4F90-8229-B93720339F2D}"/>
            </a:ext>
          </a:extLst>
        </xdr:cNvPr>
        <xdr:cNvSpPr/>
      </xdr:nvSpPr>
      <xdr:spPr>
        <a:xfrm flipV="1">
          <a:off x="5288643" y="15702643"/>
          <a:ext cx="185419" cy="1778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339373</xdr:colOff>
      <xdr:row>12</xdr:row>
      <xdr:rowOff>241485</xdr:rowOff>
    </xdr:from>
    <xdr:to>
      <xdr:col>4</xdr:col>
      <xdr:colOff>488056</xdr:colOff>
      <xdr:row>12</xdr:row>
      <xdr:rowOff>422553</xdr:rowOff>
    </xdr:to>
    <xdr:sp macro="" textlink="">
      <xdr:nvSpPr>
        <xdr:cNvPr id="29" name="フリーフォーム: 図形 28">
          <a:extLst>
            <a:ext uri="{FF2B5EF4-FFF2-40B4-BE49-F238E27FC236}">
              <a16:creationId xmlns:a16="http://schemas.microsoft.com/office/drawing/2014/main" id="{686719E7-BD27-4620-B70E-BA6189F66C42}"/>
            </a:ext>
          </a:extLst>
        </xdr:cNvPr>
        <xdr:cNvSpPr/>
      </xdr:nvSpPr>
      <xdr:spPr>
        <a:xfrm rot="19398027" flipH="1">
          <a:off x="5360409" y="5684342"/>
          <a:ext cx="148683" cy="181068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19050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411516</xdr:colOff>
      <xdr:row>12</xdr:row>
      <xdr:rowOff>44983</xdr:rowOff>
    </xdr:from>
    <xdr:to>
      <xdr:col>4</xdr:col>
      <xdr:colOff>457235</xdr:colOff>
      <xdr:row>12</xdr:row>
      <xdr:rowOff>392365</xdr:rowOff>
    </xdr:to>
    <xdr:sp macro="" textlink="">
      <xdr:nvSpPr>
        <xdr:cNvPr id="30" name="フリーフォーム: 図形 29">
          <a:extLst>
            <a:ext uri="{FF2B5EF4-FFF2-40B4-BE49-F238E27FC236}">
              <a16:creationId xmlns:a16="http://schemas.microsoft.com/office/drawing/2014/main" id="{094AAFB8-5D02-485B-A0FD-410AC17BA194}"/>
            </a:ext>
          </a:extLst>
        </xdr:cNvPr>
        <xdr:cNvSpPr/>
      </xdr:nvSpPr>
      <xdr:spPr>
        <a:xfrm rot="18996978">
          <a:off x="5432552" y="5487840"/>
          <a:ext cx="45719" cy="347382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19050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275302</xdr:colOff>
      <xdr:row>75</xdr:row>
      <xdr:rowOff>52034</xdr:rowOff>
    </xdr:from>
    <xdr:to>
      <xdr:col>4</xdr:col>
      <xdr:colOff>467757</xdr:colOff>
      <xdr:row>75</xdr:row>
      <xdr:rowOff>363546</xdr:rowOff>
    </xdr:to>
    <xdr:sp macro="" textlink="">
      <xdr:nvSpPr>
        <xdr:cNvPr id="16" name="フリーフォーム: 図形 15">
          <a:extLst>
            <a:ext uri="{FF2B5EF4-FFF2-40B4-BE49-F238E27FC236}">
              <a16:creationId xmlns:a16="http://schemas.microsoft.com/office/drawing/2014/main" id="{2870D8D2-8BCB-4A5F-925C-8309EAAD4E6C}"/>
            </a:ext>
          </a:extLst>
        </xdr:cNvPr>
        <xdr:cNvSpPr/>
      </xdr:nvSpPr>
      <xdr:spPr>
        <a:xfrm rot="19398027" flipH="1">
          <a:off x="4440902" y="34850034"/>
          <a:ext cx="192455" cy="311512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6350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291291</xdr:colOff>
      <xdr:row>75</xdr:row>
      <xdr:rowOff>58624</xdr:rowOff>
    </xdr:from>
    <xdr:to>
      <xdr:col>4</xdr:col>
      <xdr:colOff>362034</xdr:colOff>
      <xdr:row>75</xdr:row>
      <xdr:rowOff>269019</xdr:rowOff>
    </xdr:to>
    <xdr:sp macro="" textlink="">
      <xdr:nvSpPr>
        <xdr:cNvPr id="17" name="フリーフォーム: 図形 16">
          <a:extLst>
            <a:ext uri="{FF2B5EF4-FFF2-40B4-BE49-F238E27FC236}">
              <a16:creationId xmlns:a16="http://schemas.microsoft.com/office/drawing/2014/main" id="{4AAB2F0D-9D2E-4E36-A1B9-8C253D14EDDE}"/>
            </a:ext>
          </a:extLst>
        </xdr:cNvPr>
        <xdr:cNvSpPr/>
      </xdr:nvSpPr>
      <xdr:spPr>
        <a:xfrm rot="21393025">
          <a:off x="4456891" y="34856624"/>
          <a:ext cx="70743" cy="210395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9525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view="pageBreakPreview" zoomScale="70" zoomScaleNormal="75" zoomScaleSheetLayoutView="70" workbookViewId="0">
      <pane ySplit="3" topLeftCell="A4" activePane="bottomLeft" state="frozen"/>
      <selection pane="bottomLeft" activeCell="H77" sqref="H77:I77"/>
    </sheetView>
  </sheetViews>
  <sheetFormatPr defaultColWidth="9" defaultRowHeight="15" x14ac:dyDescent="0.15"/>
  <cols>
    <col min="1" max="1" width="5.125" style="6" customWidth="1"/>
    <col min="2" max="2" width="12.5" style="1" customWidth="1"/>
    <col min="3" max="3" width="10.25" style="1" customWidth="1"/>
    <col min="4" max="4" width="38" style="6" customWidth="1"/>
    <col min="5" max="5" width="10.125" style="6" customWidth="1"/>
    <col min="6" max="6" width="10" style="6" customWidth="1"/>
    <col min="7" max="7" width="24.625" style="6" customWidth="1"/>
    <col min="8" max="8" width="41.5" style="4" customWidth="1"/>
    <col min="9" max="9" width="33.5" style="4" customWidth="1"/>
    <col min="10" max="10" width="14.25" style="5" bestFit="1" customWidth="1"/>
    <col min="11" max="16384" width="9" style="6"/>
  </cols>
  <sheetData>
    <row r="1" spans="1:10" ht="34.5" customHeight="1" x14ac:dyDescent="0.25">
      <c r="A1" s="51" t="s">
        <v>199</v>
      </c>
      <c r="D1" s="2"/>
      <c r="E1" s="2"/>
      <c r="F1" s="2"/>
      <c r="G1" s="3"/>
      <c r="I1" s="17" t="s">
        <v>200</v>
      </c>
    </row>
    <row r="2" spans="1:10" ht="6.75" customHeight="1" x14ac:dyDescent="0.15">
      <c r="C2" s="7"/>
      <c r="D2" s="8"/>
      <c r="E2" s="8"/>
      <c r="F2" s="8"/>
      <c r="G2" s="8"/>
    </row>
    <row r="3" spans="1:10" ht="52.5" customHeight="1" x14ac:dyDescent="0.15">
      <c r="A3" s="12" t="s">
        <v>84</v>
      </c>
      <c r="B3" s="14" t="s">
        <v>0</v>
      </c>
      <c r="C3" s="14" t="s">
        <v>1</v>
      </c>
      <c r="D3" s="15" t="s">
        <v>217</v>
      </c>
      <c r="E3" s="18" t="s">
        <v>11</v>
      </c>
      <c r="F3" s="12" t="s">
        <v>2</v>
      </c>
      <c r="G3" s="13" t="s">
        <v>3</v>
      </c>
      <c r="H3" s="53" t="s">
        <v>170</v>
      </c>
      <c r="I3" s="54"/>
      <c r="J3" s="9" t="s">
        <v>94</v>
      </c>
    </row>
    <row r="4" spans="1:10" ht="48" customHeight="1" x14ac:dyDescent="0.15">
      <c r="A4" s="16">
        <v>1</v>
      </c>
      <c r="B4" s="27">
        <f>+C4</f>
        <v>0</v>
      </c>
      <c r="C4" s="28">
        <v>0</v>
      </c>
      <c r="D4" s="106" t="s">
        <v>102</v>
      </c>
      <c r="E4" s="60"/>
      <c r="F4" s="60"/>
      <c r="G4" s="61"/>
      <c r="H4" s="107" t="s">
        <v>103</v>
      </c>
      <c r="I4" s="108"/>
      <c r="J4" s="5">
        <v>105.2</v>
      </c>
    </row>
    <row r="5" spans="1:10" ht="37.5" customHeight="1" x14ac:dyDescent="0.15">
      <c r="A5" s="12">
        <f t="shared" ref="A5:A82" si="0">A4+1</f>
        <v>2</v>
      </c>
      <c r="B5" s="29">
        <v>1</v>
      </c>
      <c r="C5" s="30">
        <v>1</v>
      </c>
      <c r="D5" s="22" t="s">
        <v>104</v>
      </c>
      <c r="E5" s="25" t="s">
        <v>4</v>
      </c>
      <c r="F5" s="24" t="s">
        <v>5</v>
      </c>
      <c r="G5" s="13" t="s">
        <v>12</v>
      </c>
      <c r="H5" s="57" t="s">
        <v>105</v>
      </c>
      <c r="I5" s="56"/>
      <c r="J5" s="5">
        <v>105.2</v>
      </c>
    </row>
    <row r="6" spans="1:10" ht="37.5" customHeight="1" x14ac:dyDescent="0.15">
      <c r="A6" s="12">
        <f t="shared" si="0"/>
        <v>3</v>
      </c>
      <c r="B6" s="29">
        <f t="shared" ref="B6:B83" si="1">+B5+C6</f>
        <v>5.2</v>
      </c>
      <c r="C6" s="30">
        <v>4.2</v>
      </c>
      <c r="D6" s="22" t="s">
        <v>132</v>
      </c>
      <c r="E6" s="24" t="s">
        <v>56</v>
      </c>
      <c r="F6" s="24" t="s">
        <v>14</v>
      </c>
      <c r="G6" s="13" t="s">
        <v>60</v>
      </c>
      <c r="H6" s="57" t="s">
        <v>184</v>
      </c>
      <c r="I6" s="56"/>
      <c r="J6" s="5">
        <v>112.8</v>
      </c>
    </row>
    <row r="7" spans="1:10" ht="37.5" customHeight="1" x14ac:dyDescent="0.15">
      <c r="A7" s="12">
        <f t="shared" si="0"/>
        <v>4</v>
      </c>
      <c r="B7" s="29">
        <f t="shared" si="1"/>
        <v>10.199999999999999</v>
      </c>
      <c r="C7" s="30">
        <v>5</v>
      </c>
      <c r="D7" s="22" t="s">
        <v>133</v>
      </c>
      <c r="E7" s="24" t="s">
        <v>4</v>
      </c>
      <c r="F7" s="24" t="s">
        <v>13</v>
      </c>
      <c r="G7" s="13" t="s">
        <v>61</v>
      </c>
      <c r="H7" s="58" t="s">
        <v>183</v>
      </c>
      <c r="I7" s="56"/>
      <c r="J7" s="5">
        <v>85.6</v>
      </c>
    </row>
    <row r="8" spans="1:10" ht="37.5" customHeight="1" x14ac:dyDescent="0.15">
      <c r="A8" s="12">
        <f t="shared" si="0"/>
        <v>5</v>
      </c>
      <c r="B8" s="29">
        <f t="shared" si="1"/>
        <v>11.7</v>
      </c>
      <c r="C8" s="30">
        <v>1.5</v>
      </c>
      <c r="D8" s="22" t="s">
        <v>134</v>
      </c>
      <c r="E8" s="24" t="s">
        <v>6</v>
      </c>
      <c r="F8" s="24" t="s">
        <v>15</v>
      </c>
      <c r="G8" s="13" t="s">
        <v>62</v>
      </c>
      <c r="H8" s="57"/>
      <c r="I8" s="56"/>
      <c r="J8" s="5">
        <v>80.599999999999994</v>
      </c>
    </row>
    <row r="9" spans="1:10" ht="33.75" customHeight="1" x14ac:dyDescent="0.15">
      <c r="A9" s="12">
        <f t="shared" si="0"/>
        <v>6</v>
      </c>
      <c r="B9" s="29">
        <f t="shared" si="1"/>
        <v>15.1</v>
      </c>
      <c r="C9" s="30">
        <v>3.4</v>
      </c>
      <c r="D9" s="23" t="s">
        <v>85</v>
      </c>
      <c r="E9" s="24" t="s">
        <v>4</v>
      </c>
      <c r="F9" s="24" t="s">
        <v>5</v>
      </c>
      <c r="G9" s="13" t="s">
        <v>63</v>
      </c>
      <c r="H9" s="57" t="s">
        <v>182</v>
      </c>
      <c r="I9" s="56"/>
      <c r="J9" s="5">
        <v>68.2</v>
      </c>
    </row>
    <row r="10" spans="1:10" ht="33.75" customHeight="1" x14ac:dyDescent="0.15">
      <c r="A10" s="12">
        <f t="shared" si="0"/>
        <v>7</v>
      </c>
      <c r="B10" s="29">
        <f t="shared" si="1"/>
        <v>17.2</v>
      </c>
      <c r="C10" s="30">
        <v>2.1</v>
      </c>
      <c r="D10" s="22" t="s">
        <v>135</v>
      </c>
      <c r="E10" s="24" t="s">
        <v>4</v>
      </c>
      <c r="F10" s="24" t="s">
        <v>5</v>
      </c>
      <c r="G10" s="13" t="s">
        <v>64</v>
      </c>
      <c r="H10" s="58" t="s">
        <v>181</v>
      </c>
      <c r="I10" s="56"/>
      <c r="J10" s="5">
        <v>67.8</v>
      </c>
    </row>
    <row r="11" spans="1:10" ht="33.75" customHeight="1" x14ac:dyDescent="0.15">
      <c r="A11" s="12">
        <f t="shared" si="0"/>
        <v>8</v>
      </c>
      <c r="B11" s="29">
        <f t="shared" si="1"/>
        <v>18.099999999999998</v>
      </c>
      <c r="C11" s="30">
        <v>0.9</v>
      </c>
      <c r="D11" s="22" t="s">
        <v>136</v>
      </c>
      <c r="E11" s="24" t="s">
        <v>4</v>
      </c>
      <c r="F11" s="24" t="s">
        <v>16</v>
      </c>
      <c r="G11" s="13" t="s">
        <v>65</v>
      </c>
      <c r="H11" s="57" t="s">
        <v>180</v>
      </c>
      <c r="I11" s="56"/>
      <c r="J11" s="5">
        <v>65.599999999999994</v>
      </c>
    </row>
    <row r="12" spans="1:10" ht="33.75" customHeight="1" x14ac:dyDescent="0.15">
      <c r="A12" s="12">
        <f t="shared" si="0"/>
        <v>9</v>
      </c>
      <c r="B12" s="29">
        <f t="shared" si="1"/>
        <v>30.599999999999998</v>
      </c>
      <c r="C12" s="30">
        <v>12.5</v>
      </c>
      <c r="D12" s="22" t="s">
        <v>83</v>
      </c>
      <c r="E12" s="25" t="s">
        <v>7</v>
      </c>
      <c r="F12" s="24" t="s">
        <v>18</v>
      </c>
      <c r="G12" s="13" t="s">
        <v>113</v>
      </c>
      <c r="H12" s="57" t="s">
        <v>178</v>
      </c>
      <c r="I12" s="56"/>
      <c r="J12" s="5">
        <v>17.600000000000001</v>
      </c>
    </row>
    <row r="13" spans="1:10" ht="33.75" customHeight="1" x14ac:dyDescent="0.15">
      <c r="A13" s="12">
        <f t="shared" si="0"/>
        <v>10</v>
      </c>
      <c r="B13" s="29">
        <f t="shared" ref="B13:B27" si="2">B12+C13</f>
        <v>31.099999999999998</v>
      </c>
      <c r="C13" s="30">
        <v>0.5</v>
      </c>
      <c r="D13" s="22" t="s">
        <v>137</v>
      </c>
      <c r="E13" s="26"/>
      <c r="F13" s="24" t="s">
        <v>14</v>
      </c>
      <c r="G13" s="13" t="s">
        <v>114</v>
      </c>
      <c r="H13" s="57" t="s">
        <v>179</v>
      </c>
      <c r="I13" s="56"/>
    </row>
    <row r="14" spans="1:10" ht="33.75" customHeight="1" x14ac:dyDescent="0.15">
      <c r="A14" s="12">
        <f t="shared" si="0"/>
        <v>11</v>
      </c>
      <c r="B14" s="29">
        <f t="shared" si="2"/>
        <v>34.699999999999996</v>
      </c>
      <c r="C14" s="30">
        <v>3.6</v>
      </c>
      <c r="D14" s="22" t="s">
        <v>177</v>
      </c>
      <c r="E14" s="24" t="s">
        <v>4</v>
      </c>
      <c r="F14" s="24" t="s">
        <v>14</v>
      </c>
      <c r="G14" s="36" t="s">
        <v>167</v>
      </c>
      <c r="H14" s="57"/>
      <c r="I14" s="56"/>
    </row>
    <row r="15" spans="1:10" ht="33.75" customHeight="1" x14ac:dyDescent="0.15">
      <c r="A15" s="12">
        <f t="shared" si="0"/>
        <v>12</v>
      </c>
      <c r="B15" s="29">
        <f t="shared" si="2"/>
        <v>36.599999999999994</v>
      </c>
      <c r="C15" s="30">
        <v>1.9</v>
      </c>
      <c r="D15" s="52" t="s">
        <v>195</v>
      </c>
      <c r="E15" s="24" t="s">
        <v>4</v>
      </c>
      <c r="F15" s="24" t="s">
        <v>13</v>
      </c>
      <c r="G15" s="36" t="s">
        <v>196</v>
      </c>
      <c r="H15" s="57"/>
      <c r="I15" s="56"/>
    </row>
    <row r="16" spans="1:10" ht="33.75" customHeight="1" x14ac:dyDescent="0.15">
      <c r="A16" s="16">
        <f t="shared" si="0"/>
        <v>13</v>
      </c>
      <c r="B16" s="27">
        <f t="shared" si="2"/>
        <v>37.099999999999994</v>
      </c>
      <c r="C16" s="28">
        <v>0.5</v>
      </c>
      <c r="D16" s="85" t="s">
        <v>194</v>
      </c>
      <c r="E16" s="86"/>
      <c r="F16" s="86"/>
      <c r="G16" s="86"/>
      <c r="H16" s="87"/>
      <c r="I16" s="88"/>
    </row>
    <row r="17" spans="1:10" ht="33.75" customHeight="1" x14ac:dyDescent="0.15">
      <c r="A17" s="12">
        <f t="shared" si="0"/>
        <v>14</v>
      </c>
      <c r="B17" s="29">
        <f t="shared" si="2"/>
        <v>39.899999999999991</v>
      </c>
      <c r="C17" s="30">
        <v>2.8</v>
      </c>
      <c r="D17" s="52" t="s">
        <v>168</v>
      </c>
      <c r="E17" s="24" t="s">
        <v>17</v>
      </c>
      <c r="F17" s="24" t="s">
        <v>5</v>
      </c>
      <c r="G17" s="36" t="s">
        <v>197</v>
      </c>
      <c r="H17" s="57"/>
      <c r="I17" s="56"/>
    </row>
    <row r="18" spans="1:10" ht="33.75" customHeight="1" x14ac:dyDescent="0.15">
      <c r="A18" s="12">
        <f t="shared" si="0"/>
        <v>15</v>
      </c>
      <c r="B18" s="29">
        <f t="shared" si="2"/>
        <v>56.699999999999989</v>
      </c>
      <c r="C18" s="30">
        <v>16.8</v>
      </c>
      <c r="D18" s="22" t="s">
        <v>142</v>
      </c>
      <c r="E18" s="24" t="s">
        <v>4</v>
      </c>
      <c r="F18" s="24" t="s">
        <v>14</v>
      </c>
      <c r="G18" s="36" t="s">
        <v>66</v>
      </c>
      <c r="H18" s="75" t="s">
        <v>33</v>
      </c>
      <c r="I18" s="56"/>
      <c r="J18" s="5">
        <v>13.7</v>
      </c>
    </row>
    <row r="19" spans="1:10" ht="39" customHeight="1" x14ac:dyDescent="0.15">
      <c r="A19" s="16">
        <f t="shared" si="0"/>
        <v>16</v>
      </c>
      <c r="B19" s="27">
        <f t="shared" si="2"/>
        <v>73.099999999999994</v>
      </c>
      <c r="C19" s="28">
        <v>16.399999999999999</v>
      </c>
      <c r="D19" s="92" t="s">
        <v>198</v>
      </c>
      <c r="E19" s="93"/>
      <c r="F19" s="93"/>
      <c r="G19" s="93"/>
      <c r="H19" s="94"/>
      <c r="I19" s="95"/>
      <c r="J19" s="5">
        <v>9.3000000000000007</v>
      </c>
    </row>
    <row r="20" spans="1:10" ht="34.5" customHeight="1" x14ac:dyDescent="0.15">
      <c r="A20" s="12">
        <f t="shared" si="0"/>
        <v>17</v>
      </c>
      <c r="B20" s="29">
        <f t="shared" si="2"/>
        <v>73.199999999999989</v>
      </c>
      <c r="C20" s="96">
        <v>0.1</v>
      </c>
      <c r="D20" s="99" t="s">
        <v>202</v>
      </c>
      <c r="E20" s="24" t="s">
        <v>22</v>
      </c>
      <c r="F20" s="24" t="s">
        <v>19</v>
      </c>
      <c r="G20" s="101" t="s">
        <v>66</v>
      </c>
      <c r="H20" s="97"/>
      <c r="I20" s="98"/>
    </row>
    <row r="21" spans="1:10" ht="34.5" customHeight="1" x14ac:dyDescent="0.15">
      <c r="A21" s="12">
        <f t="shared" si="0"/>
        <v>18</v>
      </c>
      <c r="B21" s="29">
        <f t="shared" si="2"/>
        <v>73.499999999999986</v>
      </c>
      <c r="C21" s="96">
        <v>0.3</v>
      </c>
      <c r="D21" s="100" t="s">
        <v>203</v>
      </c>
      <c r="E21" s="24" t="s">
        <v>17</v>
      </c>
      <c r="F21" s="24" t="s">
        <v>5</v>
      </c>
      <c r="G21" s="102" t="s">
        <v>66</v>
      </c>
      <c r="H21" s="97"/>
      <c r="I21" s="98"/>
    </row>
    <row r="22" spans="1:10" ht="34.5" customHeight="1" x14ac:dyDescent="0.15">
      <c r="A22" s="12">
        <f t="shared" si="0"/>
        <v>19</v>
      </c>
      <c r="B22" s="29">
        <f t="shared" si="2"/>
        <v>73.699999999999989</v>
      </c>
      <c r="C22" s="96">
        <v>0.2</v>
      </c>
      <c r="D22" s="104" t="s">
        <v>204</v>
      </c>
      <c r="E22" s="24" t="s">
        <v>4</v>
      </c>
      <c r="F22" s="24" t="s">
        <v>13</v>
      </c>
      <c r="G22" s="103" t="s">
        <v>205</v>
      </c>
      <c r="H22" s="97"/>
      <c r="I22" s="98"/>
    </row>
    <row r="23" spans="1:10" ht="34.5" customHeight="1" x14ac:dyDescent="0.15">
      <c r="A23" s="12">
        <f t="shared" si="0"/>
        <v>20</v>
      </c>
      <c r="B23" s="29">
        <f t="shared" si="2"/>
        <v>74.399999999999991</v>
      </c>
      <c r="C23" s="96">
        <v>0.7</v>
      </c>
      <c r="D23" s="104" t="s">
        <v>206</v>
      </c>
      <c r="E23" s="24" t="s">
        <v>4</v>
      </c>
      <c r="F23" s="24" t="s">
        <v>13</v>
      </c>
      <c r="G23" s="13" t="s">
        <v>207</v>
      </c>
      <c r="H23" s="97"/>
      <c r="I23" s="98"/>
    </row>
    <row r="24" spans="1:10" ht="34.5" customHeight="1" x14ac:dyDescent="0.15">
      <c r="A24" s="12">
        <f t="shared" si="0"/>
        <v>21</v>
      </c>
      <c r="B24" s="29">
        <f t="shared" si="2"/>
        <v>74.599999999999994</v>
      </c>
      <c r="C24" s="96">
        <v>0.2</v>
      </c>
      <c r="D24" s="104" t="s">
        <v>208</v>
      </c>
      <c r="E24" s="24" t="s">
        <v>4</v>
      </c>
      <c r="F24" s="24" t="s">
        <v>14</v>
      </c>
      <c r="G24" s="103" t="s">
        <v>209</v>
      </c>
      <c r="H24" s="97"/>
      <c r="I24" s="98"/>
    </row>
    <row r="25" spans="1:10" ht="34.5" customHeight="1" x14ac:dyDescent="0.15">
      <c r="A25" s="12">
        <f t="shared" si="0"/>
        <v>22</v>
      </c>
      <c r="B25" s="29">
        <f t="shared" si="2"/>
        <v>75.3</v>
      </c>
      <c r="C25" s="96">
        <v>0.7</v>
      </c>
      <c r="D25" s="104" t="s">
        <v>210</v>
      </c>
      <c r="E25" s="38" t="s">
        <v>20</v>
      </c>
      <c r="F25" s="38" t="s">
        <v>5</v>
      </c>
      <c r="G25" s="103" t="s">
        <v>209</v>
      </c>
      <c r="H25" s="97"/>
      <c r="I25" s="98"/>
    </row>
    <row r="26" spans="1:10" ht="34.5" customHeight="1" x14ac:dyDescent="0.15">
      <c r="A26" s="12">
        <f t="shared" si="0"/>
        <v>23</v>
      </c>
      <c r="B26" s="29">
        <f t="shared" si="2"/>
        <v>76.7</v>
      </c>
      <c r="C26" s="96">
        <v>1.4</v>
      </c>
      <c r="D26" s="105" t="s">
        <v>211</v>
      </c>
      <c r="E26" s="24" t="s">
        <v>4</v>
      </c>
      <c r="F26" s="24" t="s">
        <v>14</v>
      </c>
      <c r="G26" s="37" t="s">
        <v>110</v>
      </c>
      <c r="H26" s="97"/>
      <c r="I26" s="98"/>
    </row>
    <row r="27" spans="1:10" ht="34.5" customHeight="1" x14ac:dyDescent="0.15">
      <c r="A27" s="12">
        <f t="shared" si="0"/>
        <v>24</v>
      </c>
      <c r="B27" s="29">
        <f t="shared" si="2"/>
        <v>77.3</v>
      </c>
      <c r="C27" s="30">
        <v>0.6</v>
      </c>
      <c r="D27" s="22" t="s">
        <v>143</v>
      </c>
      <c r="E27" s="38" t="s">
        <v>57</v>
      </c>
      <c r="F27" s="38" t="s">
        <v>5</v>
      </c>
      <c r="G27" s="39" t="s">
        <v>68</v>
      </c>
      <c r="H27" s="55" t="s">
        <v>115</v>
      </c>
      <c r="I27" s="62"/>
      <c r="J27" s="5">
        <v>16.899999999999999</v>
      </c>
    </row>
    <row r="28" spans="1:10" ht="48" customHeight="1" x14ac:dyDescent="0.15">
      <c r="A28" s="12">
        <f t="shared" si="0"/>
        <v>25</v>
      </c>
      <c r="B28" s="29">
        <f t="shared" ref="B28:B30" si="3">B27+C28</f>
        <v>81.2</v>
      </c>
      <c r="C28" s="30">
        <v>3.9</v>
      </c>
      <c r="D28" s="22" t="s">
        <v>144</v>
      </c>
      <c r="E28" s="24" t="s">
        <v>6</v>
      </c>
      <c r="F28" s="24" t="s">
        <v>21</v>
      </c>
      <c r="G28" s="36" t="s">
        <v>68</v>
      </c>
      <c r="H28" s="55" t="s">
        <v>185</v>
      </c>
      <c r="I28" s="56"/>
      <c r="J28" s="5">
        <v>30.4</v>
      </c>
    </row>
    <row r="29" spans="1:10" ht="37.5" customHeight="1" x14ac:dyDescent="0.15">
      <c r="A29" s="12">
        <f t="shared" si="0"/>
        <v>26</v>
      </c>
      <c r="B29" s="29">
        <f t="shared" si="3"/>
        <v>81.600000000000009</v>
      </c>
      <c r="C29" s="30">
        <v>0.4</v>
      </c>
      <c r="D29" s="24" t="s">
        <v>10</v>
      </c>
      <c r="E29" s="25" t="s">
        <v>7</v>
      </c>
      <c r="F29" s="24" t="s">
        <v>5</v>
      </c>
      <c r="G29" s="21" t="s">
        <v>8</v>
      </c>
      <c r="H29" s="55" t="s">
        <v>116</v>
      </c>
      <c r="I29" s="62"/>
      <c r="J29" s="5">
        <v>31.2</v>
      </c>
    </row>
    <row r="30" spans="1:10" ht="47.25" customHeight="1" x14ac:dyDescent="0.15">
      <c r="A30" s="12">
        <f t="shared" si="0"/>
        <v>27</v>
      </c>
      <c r="B30" s="29">
        <f t="shared" si="3"/>
        <v>88.100000000000009</v>
      </c>
      <c r="C30" s="30">
        <v>6.5</v>
      </c>
      <c r="D30" s="40" t="s">
        <v>145</v>
      </c>
      <c r="E30" s="24" t="s">
        <v>58</v>
      </c>
      <c r="F30" s="24" t="s">
        <v>5</v>
      </c>
      <c r="G30" s="36" t="s">
        <v>69</v>
      </c>
      <c r="H30" s="55" t="s">
        <v>169</v>
      </c>
      <c r="I30" s="56"/>
      <c r="J30" s="5">
        <v>83.3</v>
      </c>
    </row>
    <row r="31" spans="1:10" ht="37.5" customHeight="1" x14ac:dyDescent="0.15">
      <c r="A31" s="12">
        <f t="shared" si="0"/>
        <v>28</v>
      </c>
      <c r="B31" s="29">
        <f t="shared" si="1"/>
        <v>90.100000000000009</v>
      </c>
      <c r="C31" s="30">
        <v>2</v>
      </c>
      <c r="D31" s="22" t="s">
        <v>146</v>
      </c>
      <c r="E31" s="12" t="s">
        <v>165</v>
      </c>
      <c r="F31" s="24" t="s">
        <v>50</v>
      </c>
      <c r="G31" s="36" t="s">
        <v>69</v>
      </c>
      <c r="H31" s="55" t="s">
        <v>51</v>
      </c>
      <c r="I31" s="56"/>
      <c r="J31" s="5">
        <v>113.9</v>
      </c>
    </row>
    <row r="32" spans="1:10" ht="37.5" customHeight="1" x14ac:dyDescent="0.15">
      <c r="A32" s="12">
        <f t="shared" si="0"/>
        <v>29</v>
      </c>
      <c r="B32" s="29">
        <f t="shared" si="1"/>
        <v>90.500000000000014</v>
      </c>
      <c r="C32" s="30">
        <v>0.4</v>
      </c>
      <c r="D32" s="22" t="s">
        <v>147</v>
      </c>
      <c r="E32" s="24" t="s">
        <v>58</v>
      </c>
      <c r="F32" s="24" t="s">
        <v>23</v>
      </c>
      <c r="G32" s="36" t="s">
        <v>70</v>
      </c>
      <c r="H32" s="55" t="s">
        <v>34</v>
      </c>
      <c r="I32" s="56"/>
      <c r="J32" s="5">
        <v>113</v>
      </c>
    </row>
    <row r="33" spans="1:10" ht="48" customHeight="1" x14ac:dyDescent="0.15">
      <c r="A33" s="12">
        <f t="shared" si="0"/>
        <v>30</v>
      </c>
      <c r="B33" s="29">
        <f t="shared" si="1"/>
        <v>92.100000000000009</v>
      </c>
      <c r="C33" s="30">
        <v>1.6</v>
      </c>
      <c r="D33" s="22" t="s">
        <v>148</v>
      </c>
      <c r="E33" s="24" t="s">
        <v>59</v>
      </c>
      <c r="F33" s="24" t="s">
        <v>5</v>
      </c>
      <c r="G33" s="36" t="s">
        <v>71</v>
      </c>
      <c r="H33" s="55" t="s">
        <v>186</v>
      </c>
      <c r="I33" s="56"/>
      <c r="J33" s="5">
        <v>136.69999999999999</v>
      </c>
    </row>
    <row r="34" spans="1:10" ht="69.75" customHeight="1" x14ac:dyDescent="0.15">
      <c r="A34" s="12">
        <f t="shared" si="0"/>
        <v>31</v>
      </c>
      <c r="B34" s="29">
        <f t="shared" si="1"/>
        <v>92.300000000000011</v>
      </c>
      <c r="C34" s="30">
        <v>0.2</v>
      </c>
      <c r="D34" s="40" t="s">
        <v>101</v>
      </c>
      <c r="E34" s="24"/>
      <c r="F34" s="41" t="s">
        <v>91</v>
      </c>
      <c r="G34" s="36" t="s">
        <v>106</v>
      </c>
      <c r="H34" s="55" t="s">
        <v>218</v>
      </c>
      <c r="I34" s="62"/>
      <c r="J34" s="5">
        <v>140</v>
      </c>
    </row>
    <row r="35" spans="1:10" ht="33.75" customHeight="1" x14ac:dyDescent="0.15">
      <c r="A35" s="12">
        <f t="shared" si="0"/>
        <v>32</v>
      </c>
      <c r="B35" s="29">
        <f t="shared" si="1"/>
        <v>96.800000000000011</v>
      </c>
      <c r="C35" s="30">
        <v>4.5</v>
      </c>
      <c r="D35" s="22" t="s">
        <v>149</v>
      </c>
      <c r="E35" s="24" t="s">
        <v>58</v>
      </c>
      <c r="F35" s="24" t="s">
        <v>24</v>
      </c>
      <c r="G35" s="36" t="s">
        <v>71</v>
      </c>
      <c r="H35" s="55"/>
      <c r="I35" s="56"/>
      <c r="J35" s="5">
        <v>183.1</v>
      </c>
    </row>
    <row r="36" spans="1:10" ht="40.5" customHeight="1" x14ac:dyDescent="0.15">
      <c r="A36" s="12">
        <f t="shared" si="0"/>
        <v>33</v>
      </c>
      <c r="B36" s="29">
        <f t="shared" si="1"/>
        <v>100.10000000000001</v>
      </c>
      <c r="C36" s="30">
        <v>3.3</v>
      </c>
      <c r="D36" s="22" t="s">
        <v>150</v>
      </c>
      <c r="E36" s="25" t="s">
        <v>7</v>
      </c>
      <c r="F36" s="24" t="s">
        <v>21</v>
      </c>
      <c r="G36" s="36" t="s">
        <v>73</v>
      </c>
      <c r="H36" s="76" t="s">
        <v>187</v>
      </c>
      <c r="I36" s="56"/>
      <c r="J36" s="5">
        <v>238.3</v>
      </c>
    </row>
    <row r="37" spans="1:10" ht="33.75" customHeight="1" x14ac:dyDescent="0.15">
      <c r="A37" s="12">
        <f t="shared" si="0"/>
        <v>34</v>
      </c>
      <c r="B37" s="29">
        <f t="shared" si="1"/>
        <v>110.2</v>
      </c>
      <c r="C37" s="30">
        <v>10.1</v>
      </c>
      <c r="D37" s="24" t="s">
        <v>151</v>
      </c>
      <c r="E37" s="24" t="s">
        <v>58</v>
      </c>
      <c r="F37" s="24" t="s">
        <v>5</v>
      </c>
      <c r="G37" s="36" t="s">
        <v>74</v>
      </c>
      <c r="H37" s="55" t="s">
        <v>188</v>
      </c>
      <c r="I37" s="56"/>
      <c r="J37" s="5">
        <v>450.8</v>
      </c>
    </row>
    <row r="38" spans="1:10" ht="33.75" customHeight="1" x14ac:dyDescent="0.15">
      <c r="A38" s="12">
        <f t="shared" si="0"/>
        <v>35</v>
      </c>
      <c r="B38" s="29">
        <f t="shared" si="1"/>
        <v>122.7</v>
      </c>
      <c r="C38" s="30">
        <v>12.5</v>
      </c>
      <c r="D38" s="24" t="s">
        <v>152</v>
      </c>
      <c r="E38" s="24" t="s">
        <v>58</v>
      </c>
      <c r="F38" s="24" t="s">
        <v>25</v>
      </c>
      <c r="G38" s="36" t="s">
        <v>72</v>
      </c>
      <c r="H38" s="55"/>
      <c r="I38" s="56"/>
      <c r="J38" s="5">
        <v>224.5</v>
      </c>
    </row>
    <row r="39" spans="1:10" ht="34.5" customHeight="1" x14ac:dyDescent="0.15">
      <c r="A39" s="12">
        <f t="shared" si="0"/>
        <v>36</v>
      </c>
      <c r="B39" s="29">
        <f t="shared" si="1"/>
        <v>123.3</v>
      </c>
      <c r="C39" s="30">
        <v>0.6</v>
      </c>
      <c r="D39" s="24" t="s">
        <v>153</v>
      </c>
      <c r="E39" s="25" t="s">
        <v>7</v>
      </c>
      <c r="F39" s="24" t="s">
        <v>25</v>
      </c>
      <c r="G39" s="21" t="s">
        <v>117</v>
      </c>
      <c r="H39" s="55" t="s">
        <v>35</v>
      </c>
      <c r="I39" s="56"/>
      <c r="J39" s="5">
        <v>204</v>
      </c>
    </row>
    <row r="40" spans="1:10" ht="33.75" customHeight="1" x14ac:dyDescent="0.15">
      <c r="A40" s="12">
        <f t="shared" si="0"/>
        <v>37</v>
      </c>
      <c r="B40" s="29">
        <f t="shared" si="1"/>
        <v>135.80000000000001</v>
      </c>
      <c r="C40" s="30">
        <v>12.5</v>
      </c>
      <c r="D40" s="24" t="s">
        <v>154</v>
      </c>
      <c r="E40" s="24" t="s">
        <v>4</v>
      </c>
      <c r="F40" s="24" t="s">
        <v>26</v>
      </c>
      <c r="G40" s="36" t="s">
        <v>75</v>
      </c>
      <c r="H40" s="55" t="s">
        <v>171</v>
      </c>
      <c r="I40" s="63"/>
      <c r="J40" s="5">
        <v>16</v>
      </c>
    </row>
    <row r="41" spans="1:10" ht="34.5" customHeight="1" x14ac:dyDescent="0.15">
      <c r="A41" s="12">
        <f t="shared" si="0"/>
        <v>38</v>
      </c>
      <c r="B41" s="29">
        <f t="shared" si="1"/>
        <v>136.89400000000001</v>
      </c>
      <c r="C41" s="30">
        <v>1.0940000000000001</v>
      </c>
      <c r="D41" s="24" t="s">
        <v>155</v>
      </c>
      <c r="E41" s="24" t="s">
        <v>4</v>
      </c>
      <c r="F41" s="24" t="s">
        <v>5</v>
      </c>
      <c r="G41" s="21" t="s">
        <v>76</v>
      </c>
      <c r="H41" s="55" t="s">
        <v>172</v>
      </c>
      <c r="I41" s="56"/>
      <c r="J41" s="5">
        <v>9.1999999999999993</v>
      </c>
    </row>
    <row r="42" spans="1:10" ht="34.5" customHeight="1" x14ac:dyDescent="0.15">
      <c r="A42" s="12">
        <f t="shared" si="0"/>
        <v>39</v>
      </c>
      <c r="B42" s="29">
        <f t="shared" si="1"/>
        <v>160.59399999999999</v>
      </c>
      <c r="C42" s="30">
        <v>23.7</v>
      </c>
      <c r="D42" s="42" t="s">
        <v>156</v>
      </c>
      <c r="E42" s="42" t="s">
        <v>58</v>
      </c>
      <c r="F42" s="42" t="s">
        <v>5</v>
      </c>
      <c r="G42" s="43" t="s">
        <v>77</v>
      </c>
      <c r="H42" s="78" t="s">
        <v>36</v>
      </c>
      <c r="I42" s="79"/>
      <c r="J42" s="5">
        <v>28.7</v>
      </c>
    </row>
    <row r="43" spans="1:10" ht="34.5" customHeight="1" x14ac:dyDescent="0.15">
      <c r="A43" s="12">
        <f t="shared" si="0"/>
        <v>40</v>
      </c>
      <c r="B43" s="31">
        <f t="shared" si="1"/>
        <v>162.39400000000001</v>
      </c>
      <c r="C43" s="32">
        <v>1.8</v>
      </c>
      <c r="D43" s="35" t="s">
        <v>85</v>
      </c>
      <c r="E43" s="44" t="s">
        <v>7</v>
      </c>
      <c r="F43" s="45" t="s">
        <v>19</v>
      </c>
      <c r="G43" s="46" t="s">
        <v>67</v>
      </c>
      <c r="H43" s="80" t="s">
        <v>111</v>
      </c>
      <c r="I43" s="81"/>
    </row>
    <row r="44" spans="1:10" ht="33.75" customHeight="1" x14ac:dyDescent="0.15">
      <c r="A44" s="12">
        <f t="shared" si="0"/>
        <v>41</v>
      </c>
      <c r="B44" s="31">
        <f t="shared" si="1"/>
        <v>167.59399999999999</v>
      </c>
      <c r="C44" s="33">
        <v>5.2</v>
      </c>
      <c r="D44" s="47" t="s">
        <v>85</v>
      </c>
      <c r="E44" s="26" t="s">
        <v>22</v>
      </c>
      <c r="F44" s="26" t="s">
        <v>19</v>
      </c>
      <c r="G44" s="48" t="s">
        <v>77</v>
      </c>
      <c r="H44" s="82" t="s">
        <v>107</v>
      </c>
      <c r="I44" s="83"/>
    </row>
    <row r="45" spans="1:10" ht="39.75" customHeight="1" x14ac:dyDescent="0.15">
      <c r="A45" s="16">
        <f t="shared" si="0"/>
        <v>42</v>
      </c>
      <c r="B45" s="27">
        <f t="shared" si="1"/>
        <v>170.19399999999999</v>
      </c>
      <c r="C45" s="34">
        <v>2.6</v>
      </c>
      <c r="D45" s="69" t="s">
        <v>214</v>
      </c>
      <c r="E45" s="70"/>
      <c r="F45" s="70"/>
      <c r="G45" s="70"/>
      <c r="H45" s="71"/>
      <c r="I45" s="72"/>
      <c r="J45" s="5">
        <v>62.9</v>
      </c>
    </row>
    <row r="46" spans="1:10" s="20" customFormat="1" ht="34.5" customHeight="1" x14ac:dyDescent="0.15">
      <c r="A46" s="12">
        <f t="shared" si="0"/>
        <v>43</v>
      </c>
      <c r="B46" s="29">
        <f t="shared" si="1"/>
        <v>170.29399999999998</v>
      </c>
      <c r="C46" s="30">
        <v>0.1</v>
      </c>
      <c r="D46" s="24" t="s">
        <v>10</v>
      </c>
      <c r="E46" s="24" t="s">
        <v>17</v>
      </c>
      <c r="F46" s="24" t="s">
        <v>5</v>
      </c>
      <c r="G46" s="36" t="s">
        <v>78</v>
      </c>
      <c r="H46" s="55" t="s">
        <v>90</v>
      </c>
      <c r="I46" s="63"/>
      <c r="J46" s="19">
        <v>79.099999999999994</v>
      </c>
    </row>
    <row r="47" spans="1:10" s="20" customFormat="1" ht="34.5" customHeight="1" x14ac:dyDescent="0.15">
      <c r="A47" s="12">
        <f t="shared" si="0"/>
        <v>44</v>
      </c>
      <c r="B47" s="29">
        <f t="shared" si="1"/>
        <v>170.39399999999998</v>
      </c>
      <c r="C47" s="30">
        <v>0.1</v>
      </c>
      <c r="D47" s="24" t="s">
        <v>10</v>
      </c>
      <c r="E47" s="25" t="s">
        <v>7</v>
      </c>
      <c r="F47" s="24" t="s">
        <v>21</v>
      </c>
      <c r="G47" s="36" t="s">
        <v>79</v>
      </c>
      <c r="H47" s="55"/>
      <c r="I47" s="56"/>
      <c r="J47" s="19">
        <v>71</v>
      </c>
    </row>
    <row r="48" spans="1:10" s="20" customFormat="1" ht="34.5" customHeight="1" x14ac:dyDescent="0.15">
      <c r="A48" s="12">
        <f t="shared" si="0"/>
        <v>45</v>
      </c>
      <c r="B48" s="29">
        <f t="shared" si="1"/>
        <v>175.89399999999998</v>
      </c>
      <c r="C48" s="29">
        <v>5.5</v>
      </c>
      <c r="D48" s="24" t="s">
        <v>83</v>
      </c>
      <c r="E48" s="24" t="s">
        <v>4</v>
      </c>
      <c r="F48" s="24" t="s">
        <v>21</v>
      </c>
      <c r="G48" s="36" t="s">
        <v>79</v>
      </c>
      <c r="H48" s="55" t="s">
        <v>37</v>
      </c>
      <c r="I48" s="56"/>
      <c r="J48" s="19">
        <v>197.9</v>
      </c>
    </row>
    <row r="49" spans="1:10" s="20" customFormat="1" ht="34.5" customHeight="1" x14ac:dyDescent="0.15">
      <c r="A49" s="12">
        <f t="shared" si="0"/>
        <v>46</v>
      </c>
      <c r="B49" s="29">
        <f t="shared" si="1"/>
        <v>177.39399999999998</v>
      </c>
      <c r="C49" s="29">
        <v>1.5</v>
      </c>
      <c r="D49" s="24" t="s">
        <v>83</v>
      </c>
      <c r="E49" s="24" t="s">
        <v>20</v>
      </c>
      <c r="F49" s="24" t="s">
        <v>5</v>
      </c>
      <c r="G49" s="36" t="s">
        <v>97</v>
      </c>
      <c r="H49" s="55" t="s">
        <v>129</v>
      </c>
      <c r="I49" s="77"/>
      <c r="J49" s="19">
        <v>196.4</v>
      </c>
    </row>
    <row r="50" spans="1:10" s="20" customFormat="1" ht="34.5" customHeight="1" x14ac:dyDescent="0.15">
      <c r="A50" s="12">
        <f t="shared" si="0"/>
        <v>47</v>
      </c>
      <c r="B50" s="29">
        <f t="shared" si="1"/>
        <v>180.49399999999997</v>
      </c>
      <c r="C50" s="29">
        <v>3.1</v>
      </c>
      <c r="D50" s="24" t="s">
        <v>83</v>
      </c>
      <c r="E50" s="24" t="s">
        <v>22</v>
      </c>
      <c r="F50" s="24" t="s">
        <v>21</v>
      </c>
      <c r="G50" s="36" t="s">
        <v>96</v>
      </c>
      <c r="H50" s="84"/>
      <c r="I50" s="56"/>
      <c r="J50" s="19">
        <v>326.10000000000002</v>
      </c>
    </row>
    <row r="51" spans="1:10" s="20" customFormat="1" ht="34.5" customHeight="1" x14ac:dyDescent="0.15">
      <c r="A51" s="12">
        <f t="shared" si="0"/>
        <v>48</v>
      </c>
      <c r="B51" s="29">
        <f t="shared" si="1"/>
        <v>183.99399999999997</v>
      </c>
      <c r="C51" s="29">
        <v>3.5</v>
      </c>
      <c r="D51" s="24" t="s">
        <v>83</v>
      </c>
      <c r="E51" s="24" t="s">
        <v>22</v>
      </c>
      <c r="F51" s="24" t="s">
        <v>19</v>
      </c>
      <c r="G51" s="36" t="s">
        <v>95</v>
      </c>
      <c r="H51" s="55" t="s">
        <v>189</v>
      </c>
      <c r="I51" s="77"/>
      <c r="J51" s="19">
        <v>442.1</v>
      </c>
    </row>
    <row r="52" spans="1:10" s="20" customFormat="1" ht="34.5" customHeight="1" x14ac:dyDescent="0.15">
      <c r="A52" s="12">
        <f t="shared" si="0"/>
        <v>49</v>
      </c>
      <c r="B52" s="29">
        <f t="shared" si="1"/>
        <v>185.09399999999997</v>
      </c>
      <c r="C52" s="29">
        <v>1.1000000000000001</v>
      </c>
      <c r="D52" s="22" t="s">
        <v>157</v>
      </c>
      <c r="E52" s="12" t="s">
        <v>165</v>
      </c>
      <c r="F52" s="24" t="s">
        <v>9</v>
      </c>
      <c r="G52" s="36" t="s">
        <v>80</v>
      </c>
      <c r="H52" s="55" t="s">
        <v>212</v>
      </c>
      <c r="I52" s="56"/>
      <c r="J52" s="19">
        <v>488.4</v>
      </c>
    </row>
    <row r="53" spans="1:10" s="20" customFormat="1" ht="42.75" customHeight="1" x14ac:dyDescent="0.15">
      <c r="A53" s="12">
        <f t="shared" si="0"/>
        <v>50</v>
      </c>
      <c r="B53" s="29">
        <f t="shared" si="1"/>
        <v>189.99399999999997</v>
      </c>
      <c r="C53" s="30">
        <v>4.9000000000000004</v>
      </c>
      <c r="D53" s="24" t="s">
        <v>83</v>
      </c>
      <c r="E53" s="24" t="s">
        <v>20</v>
      </c>
      <c r="F53" s="24" t="s">
        <v>5</v>
      </c>
      <c r="G53" s="36" t="s">
        <v>80</v>
      </c>
      <c r="H53" s="55" t="s">
        <v>201</v>
      </c>
      <c r="I53" s="77"/>
      <c r="J53" s="19">
        <v>665.8</v>
      </c>
    </row>
    <row r="54" spans="1:10" s="20" customFormat="1" ht="37.5" customHeight="1" x14ac:dyDescent="0.15">
      <c r="A54" s="12">
        <f t="shared" si="0"/>
        <v>51</v>
      </c>
      <c r="B54" s="29">
        <f t="shared" si="1"/>
        <v>201.99399999999997</v>
      </c>
      <c r="C54" s="30">
        <v>12</v>
      </c>
      <c r="D54" s="24" t="s">
        <v>213</v>
      </c>
      <c r="E54" s="24" t="s">
        <v>92</v>
      </c>
      <c r="F54" s="24" t="s">
        <v>9</v>
      </c>
      <c r="G54" s="36" t="s">
        <v>93</v>
      </c>
      <c r="H54" s="55" t="s">
        <v>131</v>
      </c>
      <c r="I54" s="73"/>
      <c r="J54" s="19">
        <v>1121</v>
      </c>
    </row>
    <row r="55" spans="1:10" s="20" customFormat="1" ht="37.5" customHeight="1" x14ac:dyDescent="0.15">
      <c r="A55" s="12">
        <f t="shared" si="0"/>
        <v>52</v>
      </c>
      <c r="B55" s="29">
        <f t="shared" si="1"/>
        <v>208.19399999999996</v>
      </c>
      <c r="C55" s="30">
        <v>6.2</v>
      </c>
      <c r="D55" s="24" t="s">
        <v>158</v>
      </c>
      <c r="E55" s="24" t="s">
        <v>22</v>
      </c>
      <c r="F55" s="24" t="s">
        <v>5</v>
      </c>
      <c r="G55" s="36" t="s">
        <v>81</v>
      </c>
      <c r="H55" s="55" t="s">
        <v>108</v>
      </c>
      <c r="I55" s="62"/>
      <c r="J55" s="19">
        <v>1002.1</v>
      </c>
    </row>
    <row r="56" spans="1:10" s="20" customFormat="1" ht="37.5" customHeight="1" x14ac:dyDescent="0.15">
      <c r="A56" s="12">
        <f t="shared" si="0"/>
        <v>53</v>
      </c>
      <c r="B56" s="29">
        <f t="shared" si="1"/>
        <v>211.79399999999995</v>
      </c>
      <c r="C56" s="30">
        <v>3.6</v>
      </c>
      <c r="D56" s="24" t="s">
        <v>10</v>
      </c>
      <c r="E56" s="25"/>
      <c r="F56" s="24" t="s">
        <v>19</v>
      </c>
      <c r="G56" s="36" t="s">
        <v>86</v>
      </c>
      <c r="H56" s="64" t="s">
        <v>219</v>
      </c>
      <c r="I56" s="109"/>
      <c r="J56" s="19">
        <v>961</v>
      </c>
    </row>
    <row r="57" spans="1:10" s="20" customFormat="1" ht="37.5" customHeight="1" x14ac:dyDescent="0.15">
      <c r="A57" s="12">
        <f t="shared" si="0"/>
        <v>54</v>
      </c>
      <c r="B57" s="29">
        <f t="shared" si="1"/>
        <v>212.89399999999995</v>
      </c>
      <c r="C57" s="30">
        <v>1.1000000000000001</v>
      </c>
      <c r="D57" s="24" t="s">
        <v>10</v>
      </c>
      <c r="E57" s="25"/>
      <c r="F57" s="24" t="s">
        <v>88</v>
      </c>
      <c r="G57" s="36" t="s">
        <v>89</v>
      </c>
      <c r="H57" s="64" t="s">
        <v>98</v>
      </c>
      <c r="I57" s="77"/>
      <c r="J57" s="19">
        <v>919.2</v>
      </c>
    </row>
    <row r="58" spans="1:10" s="20" customFormat="1" ht="37.5" customHeight="1" x14ac:dyDescent="0.15">
      <c r="A58" s="12">
        <f t="shared" si="0"/>
        <v>55</v>
      </c>
      <c r="B58" s="29">
        <f t="shared" si="1"/>
        <v>216.99399999999994</v>
      </c>
      <c r="C58" s="30">
        <v>4.0999999999999996</v>
      </c>
      <c r="D58" s="24" t="s">
        <v>159</v>
      </c>
      <c r="E58" s="26"/>
      <c r="F58" s="24" t="s">
        <v>99</v>
      </c>
      <c r="G58" s="36" t="s">
        <v>100</v>
      </c>
      <c r="H58" s="64" t="s">
        <v>112</v>
      </c>
      <c r="I58" s="65"/>
      <c r="J58" s="19"/>
    </row>
    <row r="59" spans="1:10" s="20" customFormat="1" ht="37.5" customHeight="1" x14ac:dyDescent="0.15">
      <c r="A59" s="12">
        <f t="shared" si="0"/>
        <v>56</v>
      </c>
      <c r="B59" s="29">
        <f t="shared" si="1"/>
        <v>217.69399999999993</v>
      </c>
      <c r="C59" s="30">
        <v>0.7</v>
      </c>
      <c r="D59" s="24" t="s">
        <v>160</v>
      </c>
      <c r="E59" s="24" t="s">
        <v>22</v>
      </c>
      <c r="F59" s="24" t="s">
        <v>5</v>
      </c>
      <c r="G59" s="36" t="s">
        <v>87</v>
      </c>
      <c r="H59" s="64" t="s">
        <v>173</v>
      </c>
      <c r="I59" s="77"/>
      <c r="J59" s="19">
        <v>848.5</v>
      </c>
    </row>
    <row r="60" spans="1:10" s="20" customFormat="1" ht="37.5" customHeight="1" x14ac:dyDescent="0.15">
      <c r="A60" s="12">
        <f t="shared" si="0"/>
        <v>57</v>
      </c>
      <c r="B60" s="29">
        <f t="shared" si="1"/>
        <v>219.89399999999992</v>
      </c>
      <c r="C60" s="30">
        <v>2.2000000000000002</v>
      </c>
      <c r="D60" s="24" t="s">
        <v>118</v>
      </c>
      <c r="E60" s="49" t="s">
        <v>6</v>
      </c>
      <c r="F60" s="24" t="s">
        <v>14</v>
      </c>
      <c r="G60" s="36" t="s">
        <v>86</v>
      </c>
      <c r="H60" s="55" t="s">
        <v>119</v>
      </c>
      <c r="I60" s="56"/>
      <c r="J60" s="19">
        <v>806.1</v>
      </c>
    </row>
    <row r="61" spans="1:10" s="20" customFormat="1" ht="37.5" customHeight="1" x14ac:dyDescent="0.15">
      <c r="A61" s="12">
        <f t="shared" si="0"/>
        <v>58</v>
      </c>
      <c r="B61" s="29">
        <f>+B60+C61</f>
        <v>220.59399999999991</v>
      </c>
      <c r="C61" s="30">
        <v>0.7</v>
      </c>
      <c r="D61" s="35" t="s">
        <v>85</v>
      </c>
      <c r="E61" s="24" t="s">
        <v>4</v>
      </c>
      <c r="F61" s="24" t="s">
        <v>14</v>
      </c>
      <c r="G61" s="36" t="s">
        <v>120</v>
      </c>
      <c r="H61" s="64" t="s">
        <v>121</v>
      </c>
      <c r="I61" s="65"/>
      <c r="J61" s="19">
        <v>801.7</v>
      </c>
    </row>
    <row r="62" spans="1:10" s="20" customFormat="1" ht="46.5" customHeight="1" x14ac:dyDescent="0.15">
      <c r="A62" s="12">
        <f t="shared" si="0"/>
        <v>59</v>
      </c>
      <c r="B62" s="29">
        <f>+B61+C62</f>
        <v>220.7939999999999</v>
      </c>
      <c r="C62" s="30">
        <v>0.2</v>
      </c>
      <c r="D62" s="35" t="s">
        <v>85</v>
      </c>
      <c r="E62" s="24" t="s">
        <v>4</v>
      </c>
      <c r="F62" s="24" t="s">
        <v>122</v>
      </c>
      <c r="G62" s="36" t="s">
        <v>123</v>
      </c>
      <c r="H62" s="55" t="s">
        <v>130</v>
      </c>
      <c r="I62" s="73"/>
      <c r="J62" s="19"/>
    </row>
    <row r="63" spans="1:10" s="20" customFormat="1" ht="37.5" customHeight="1" x14ac:dyDescent="0.15">
      <c r="A63" s="12">
        <f t="shared" si="0"/>
        <v>60</v>
      </c>
      <c r="B63" s="29">
        <f>+B62+C63</f>
        <v>222.6939999999999</v>
      </c>
      <c r="C63" s="30">
        <v>1.9</v>
      </c>
      <c r="D63" s="50" t="s">
        <v>161</v>
      </c>
      <c r="E63" s="24" t="s">
        <v>4</v>
      </c>
      <c r="F63" s="24" t="s">
        <v>14</v>
      </c>
      <c r="G63" s="36" t="s">
        <v>82</v>
      </c>
      <c r="H63" s="64"/>
      <c r="I63" s="77"/>
      <c r="J63" s="19"/>
    </row>
    <row r="64" spans="1:10" s="20" customFormat="1" ht="37.5" customHeight="1" x14ac:dyDescent="0.15">
      <c r="A64" s="12">
        <f t="shared" si="0"/>
        <v>61</v>
      </c>
      <c r="B64" s="29">
        <f>+B63+C64</f>
        <v>233.49399999999991</v>
      </c>
      <c r="C64" s="30">
        <v>10.8</v>
      </c>
      <c r="D64" s="24" t="s">
        <v>162</v>
      </c>
      <c r="E64" s="24" t="s">
        <v>31</v>
      </c>
      <c r="F64" s="24" t="s">
        <v>5</v>
      </c>
      <c r="G64" s="36" t="s">
        <v>82</v>
      </c>
      <c r="H64" s="55" t="s">
        <v>174</v>
      </c>
      <c r="I64" s="56"/>
      <c r="J64" s="19">
        <v>507.2</v>
      </c>
    </row>
    <row r="65" spans="1:10" s="20" customFormat="1" ht="37.5" customHeight="1" x14ac:dyDescent="0.15">
      <c r="A65" s="16">
        <f t="shared" si="0"/>
        <v>62</v>
      </c>
      <c r="B65" s="27">
        <f t="shared" si="1"/>
        <v>239.6939999999999</v>
      </c>
      <c r="C65" s="28">
        <v>6.2</v>
      </c>
      <c r="D65" s="69" t="s">
        <v>215</v>
      </c>
      <c r="E65" s="89"/>
      <c r="F65" s="89"/>
      <c r="G65" s="89"/>
      <c r="H65" s="90"/>
      <c r="I65" s="91"/>
      <c r="J65" s="19">
        <v>427.5</v>
      </c>
    </row>
    <row r="66" spans="1:10" s="20" customFormat="1" ht="37.5" customHeight="1" x14ac:dyDescent="0.15">
      <c r="A66" s="12">
        <f t="shared" si="0"/>
        <v>63</v>
      </c>
      <c r="B66" s="29">
        <f t="shared" si="1"/>
        <v>247.99399999999991</v>
      </c>
      <c r="C66" s="30">
        <v>8.3000000000000007</v>
      </c>
      <c r="D66" s="24" t="s">
        <v>32</v>
      </c>
      <c r="E66" s="24" t="s">
        <v>27</v>
      </c>
      <c r="F66" s="24" t="s">
        <v>9</v>
      </c>
      <c r="G66" s="36" t="s">
        <v>28</v>
      </c>
      <c r="H66" s="55"/>
      <c r="I66" s="56"/>
      <c r="J66" s="19">
        <v>688.4</v>
      </c>
    </row>
    <row r="67" spans="1:10" s="20" customFormat="1" ht="37.5" customHeight="1" x14ac:dyDescent="0.15">
      <c r="A67" s="12">
        <f t="shared" si="0"/>
        <v>64</v>
      </c>
      <c r="B67" s="29">
        <f>+B66+C67</f>
        <v>262.09399999999994</v>
      </c>
      <c r="C67" s="29">
        <v>14.1</v>
      </c>
      <c r="D67" s="24" t="s">
        <v>10</v>
      </c>
      <c r="E67" s="24" t="s">
        <v>20</v>
      </c>
      <c r="F67" s="24" t="s">
        <v>5</v>
      </c>
      <c r="G67" s="36" t="s">
        <v>29</v>
      </c>
      <c r="H67" s="55" t="s">
        <v>190</v>
      </c>
      <c r="I67" s="56"/>
      <c r="J67" s="19">
        <v>280.3</v>
      </c>
    </row>
    <row r="68" spans="1:10" s="20" customFormat="1" ht="37.5" customHeight="1" x14ac:dyDescent="0.15">
      <c r="A68" s="12">
        <f t="shared" si="0"/>
        <v>65</v>
      </c>
      <c r="B68" s="29">
        <f t="shared" si="1"/>
        <v>265.79399999999993</v>
      </c>
      <c r="C68" s="29">
        <v>3.7</v>
      </c>
      <c r="D68" s="24" t="s">
        <v>10</v>
      </c>
      <c r="E68" s="25" t="s">
        <v>54</v>
      </c>
      <c r="F68" s="24" t="s">
        <v>38</v>
      </c>
      <c r="G68" s="36" t="s">
        <v>30</v>
      </c>
      <c r="H68" s="55" t="s">
        <v>175</v>
      </c>
      <c r="I68" s="56"/>
      <c r="J68" s="19">
        <v>253.6</v>
      </c>
    </row>
    <row r="69" spans="1:10" s="20" customFormat="1" ht="37.5" customHeight="1" x14ac:dyDescent="0.15">
      <c r="A69" s="12">
        <f t="shared" si="0"/>
        <v>66</v>
      </c>
      <c r="B69" s="29">
        <f t="shared" si="1"/>
        <v>269.99399999999991</v>
      </c>
      <c r="C69" s="29">
        <v>4.2</v>
      </c>
      <c r="D69" s="24" t="s">
        <v>83</v>
      </c>
      <c r="E69" s="24" t="s">
        <v>22</v>
      </c>
      <c r="F69" s="24" t="s">
        <v>45</v>
      </c>
      <c r="G69" s="36" t="s">
        <v>40</v>
      </c>
      <c r="H69" s="55" t="s">
        <v>176</v>
      </c>
      <c r="I69" s="56"/>
      <c r="J69" s="19">
        <v>392.6</v>
      </c>
    </row>
    <row r="70" spans="1:10" s="20" customFormat="1" ht="37.5" customHeight="1" x14ac:dyDescent="0.15">
      <c r="A70" s="12">
        <f t="shared" si="0"/>
        <v>67</v>
      </c>
      <c r="B70" s="29">
        <f t="shared" si="1"/>
        <v>273.39399999999989</v>
      </c>
      <c r="C70" s="30">
        <v>3.4</v>
      </c>
      <c r="D70" s="24" t="s">
        <v>83</v>
      </c>
      <c r="E70" s="24" t="s">
        <v>166</v>
      </c>
      <c r="F70" s="24" t="s">
        <v>14</v>
      </c>
      <c r="G70" s="36" t="s">
        <v>12</v>
      </c>
      <c r="H70" s="55" t="s">
        <v>55</v>
      </c>
      <c r="I70" s="56"/>
      <c r="J70" s="19">
        <v>320</v>
      </c>
    </row>
    <row r="71" spans="1:10" s="20" customFormat="1" ht="37.5" customHeight="1" x14ac:dyDescent="0.15">
      <c r="A71" s="12">
        <f t="shared" si="0"/>
        <v>68</v>
      </c>
      <c r="B71" s="29">
        <f t="shared" si="1"/>
        <v>274.59399999999988</v>
      </c>
      <c r="C71" s="30">
        <v>1.2</v>
      </c>
      <c r="D71" s="24" t="s">
        <v>83</v>
      </c>
      <c r="E71" s="24" t="s">
        <v>22</v>
      </c>
      <c r="F71" s="24" t="s">
        <v>19</v>
      </c>
      <c r="G71" s="36" t="s">
        <v>41</v>
      </c>
      <c r="H71" s="55" t="s">
        <v>42</v>
      </c>
      <c r="I71" s="56"/>
      <c r="J71" s="19">
        <v>359.9</v>
      </c>
    </row>
    <row r="72" spans="1:10" s="20" customFormat="1" ht="37.5" customHeight="1" x14ac:dyDescent="0.15">
      <c r="A72" s="12">
        <f t="shared" si="0"/>
        <v>69</v>
      </c>
      <c r="B72" s="29">
        <f t="shared" si="1"/>
        <v>284.49399999999986</v>
      </c>
      <c r="C72" s="29">
        <v>9.9</v>
      </c>
      <c r="D72" s="24" t="s">
        <v>138</v>
      </c>
      <c r="E72" s="24" t="s">
        <v>22</v>
      </c>
      <c r="F72" s="24" t="s">
        <v>5</v>
      </c>
      <c r="G72" s="36" t="s">
        <v>43</v>
      </c>
      <c r="H72" s="55" t="s">
        <v>191</v>
      </c>
      <c r="I72" s="56"/>
      <c r="J72" s="19">
        <v>218.4</v>
      </c>
    </row>
    <row r="73" spans="1:10" s="20" customFormat="1" ht="37.5" customHeight="1" x14ac:dyDescent="0.15">
      <c r="A73" s="12">
        <f t="shared" si="0"/>
        <v>70</v>
      </c>
      <c r="B73" s="29">
        <f t="shared" si="1"/>
        <v>285.99399999999986</v>
      </c>
      <c r="C73" s="29">
        <v>1.5</v>
      </c>
      <c r="D73" s="24" t="s">
        <v>83</v>
      </c>
      <c r="E73" s="24" t="s">
        <v>6</v>
      </c>
      <c r="F73" s="24" t="s">
        <v>14</v>
      </c>
      <c r="G73" s="36" t="s">
        <v>12</v>
      </c>
      <c r="H73" s="55" t="s">
        <v>124</v>
      </c>
      <c r="I73" s="73"/>
      <c r="J73" s="19"/>
    </row>
    <row r="74" spans="1:10" s="20" customFormat="1" ht="37.5" customHeight="1" x14ac:dyDescent="0.15">
      <c r="A74" s="12">
        <f t="shared" si="0"/>
        <v>71</v>
      </c>
      <c r="B74" s="29">
        <f>+B73+C74</f>
        <v>287.89399999999983</v>
      </c>
      <c r="C74" s="29">
        <v>1.9</v>
      </c>
      <c r="D74" s="35" t="s">
        <v>85</v>
      </c>
      <c r="E74" s="24" t="s">
        <v>6</v>
      </c>
      <c r="F74" s="24" t="s">
        <v>39</v>
      </c>
      <c r="G74" s="36" t="s">
        <v>44</v>
      </c>
      <c r="H74" s="55"/>
      <c r="I74" s="56"/>
      <c r="J74" s="19">
        <v>184</v>
      </c>
    </row>
    <row r="75" spans="1:10" s="20" customFormat="1" ht="37.5" customHeight="1" x14ac:dyDescent="0.15">
      <c r="A75" s="12">
        <f t="shared" si="0"/>
        <v>72</v>
      </c>
      <c r="B75" s="29">
        <f>+B74+C75</f>
        <v>288.39399999999983</v>
      </c>
      <c r="C75" s="29">
        <v>0.5</v>
      </c>
      <c r="D75" s="35" t="s">
        <v>85</v>
      </c>
      <c r="E75" s="24" t="s">
        <v>20</v>
      </c>
      <c r="F75" s="24" t="s">
        <v>5</v>
      </c>
      <c r="G75" s="36" t="s">
        <v>44</v>
      </c>
      <c r="H75" s="55" t="s">
        <v>125</v>
      </c>
      <c r="I75" s="56"/>
      <c r="J75" s="19"/>
    </row>
    <row r="76" spans="1:10" s="20" customFormat="1" ht="37.5" customHeight="1" x14ac:dyDescent="0.15">
      <c r="A76" s="12">
        <f t="shared" si="0"/>
        <v>73</v>
      </c>
      <c r="B76" s="29">
        <f>+B75+C76</f>
        <v>292.59399999999982</v>
      </c>
      <c r="C76" s="29">
        <v>4.2</v>
      </c>
      <c r="D76" s="24" t="s">
        <v>83</v>
      </c>
      <c r="E76" s="26"/>
      <c r="F76" s="24" t="s">
        <v>126</v>
      </c>
      <c r="G76" s="36" t="s">
        <v>44</v>
      </c>
      <c r="H76" s="55" t="s">
        <v>128</v>
      </c>
      <c r="I76" s="56"/>
      <c r="J76" s="19">
        <v>98.5</v>
      </c>
    </row>
    <row r="77" spans="1:10" s="20" customFormat="1" ht="37.5" customHeight="1" x14ac:dyDescent="0.15">
      <c r="A77" s="12">
        <f t="shared" si="0"/>
        <v>74</v>
      </c>
      <c r="B77" s="29">
        <f>+B76+C77</f>
        <v>293.39399999999983</v>
      </c>
      <c r="C77" s="29">
        <v>0.8</v>
      </c>
      <c r="D77" s="24" t="s">
        <v>139</v>
      </c>
      <c r="E77" s="24" t="s">
        <v>4</v>
      </c>
      <c r="F77" s="24" t="s">
        <v>45</v>
      </c>
      <c r="G77" s="36" t="s">
        <v>46</v>
      </c>
      <c r="H77" s="55" t="s">
        <v>220</v>
      </c>
      <c r="I77" s="56"/>
      <c r="J77" s="19">
        <v>140.30000000000001</v>
      </c>
    </row>
    <row r="78" spans="1:10" s="20" customFormat="1" ht="37.5" customHeight="1" x14ac:dyDescent="0.15">
      <c r="A78" s="12">
        <f t="shared" si="0"/>
        <v>75</v>
      </c>
      <c r="B78" s="29">
        <f t="shared" si="1"/>
        <v>294.99399999999986</v>
      </c>
      <c r="C78" s="29">
        <v>1.6</v>
      </c>
      <c r="D78" s="35" t="s">
        <v>85</v>
      </c>
      <c r="E78" s="24" t="s">
        <v>6</v>
      </c>
      <c r="F78" s="24" t="s">
        <v>14</v>
      </c>
      <c r="G78" s="36" t="s">
        <v>47</v>
      </c>
      <c r="H78" s="55" t="s">
        <v>127</v>
      </c>
      <c r="I78" s="56"/>
      <c r="J78" s="19">
        <v>123.6</v>
      </c>
    </row>
    <row r="79" spans="1:10" s="20" customFormat="1" ht="37.5" customHeight="1" x14ac:dyDescent="0.15">
      <c r="A79" s="12">
        <f t="shared" si="0"/>
        <v>76</v>
      </c>
      <c r="B79" s="29">
        <f t="shared" si="1"/>
        <v>295.49399999999986</v>
      </c>
      <c r="C79" s="29">
        <v>0.5</v>
      </c>
      <c r="D79" s="24" t="s">
        <v>140</v>
      </c>
      <c r="E79" s="24" t="s">
        <v>4</v>
      </c>
      <c r="F79" s="24" t="s">
        <v>45</v>
      </c>
      <c r="G79" s="36" t="s">
        <v>47</v>
      </c>
      <c r="H79" s="55"/>
      <c r="I79" s="56"/>
      <c r="J79" s="19">
        <v>138.1</v>
      </c>
    </row>
    <row r="80" spans="1:10" s="20" customFormat="1" ht="41.25" customHeight="1" x14ac:dyDescent="0.15">
      <c r="A80" s="12">
        <f t="shared" si="0"/>
        <v>77</v>
      </c>
      <c r="B80" s="29">
        <f t="shared" si="1"/>
        <v>301.29399999999987</v>
      </c>
      <c r="C80" s="29">
        <v>5.8</v>
      </c>
      <c r="D80" s="24" t="s">
        <v>141</v>
      </c>
      <c r="E80" s="24" t="s">
        <v>4</v>
      </c>
      <c r="F80" s="24" t="s">
        <v>39</v>
      </c>
      <c r="G80" s="36" t="s">
        <v>48</v>
      </c>
      <c r="H80" s="55" t="s">
        <v>192</v>
      </c>
      <c r="I80" s="56"/>
      <c r="J80" s="19">
        <v>119.3</v>
      </c>
    </row>
    <row r="81" spans="1:10" ht="54.75" customHeight="1" x14ac:dyDescent="0.15">
      <c r="A81" s="16">
        <f t="shared" si="0"/>
        <v>78</v>
      </c>
      <c r="B81" s="27">
        <f t="shared" si="1"/>
        <v>303.89399999999989</v>
      </c>
      <c r="C81" s="27">
        <v>2.6</v>
      </c>
      <c r="D81" s="66" t="s">
        <v>216</v>
      </c>
      <c r="E81" s="67"/>
      <c r="F81" s="67"/>
      <c r="G81" s="67"/>
      <c r="H81" s="67"/>
      <c r="I81" s="68"/>
      <c r="J81" s="5">
        <v>106.7</v>
      </c>
    </row>
    <row r="82" spans="1:10" ht="37.5" customHeight="1" x14ac:dyDescent="0.15">
      <c r="A82" s="12">
        <f t="shared" si="0"/>
        <v>79</v>
      </c>
      <c r="B82" s="29">
        <f t="shared" si="1"/>
        <v>304.49399999999991</v>
      </c>
      <c r="C82" s="29">
        <v>0.6</v>
      </c>
      <c r="D82" s="24" t="s">
        <v>163</v>
      </c>
      <c r="E82" s="24"/>
      <c r="F82" s="24"/>
      <c r="G82" s="36" t="s">
        <v>49</v>
      </c>
      <c r="H82" s="55" t="s">
        <v>193</v>
      </c>
      <c r="I82" s="56"/>
    </row>
    <row r="83" spans="1:10" ht="37.5" customHeight="1" x14ac:dyDescent="0.15">
      <c r="A83" s="16">
        <f t="shared" ref="A83" si="4">A82+1</f>
        <v>80</v>
      </c>
      <c r="B83" s="27">
        <f t="shared" si="1"/>
        <v>304.99399999999991</v>
      </c>
      <c r="C83" s="27">
        <v>0.5</v>
      </c>
      <c r="D83" s="59" t="s">
        <v>164</v>
      </c>
      <c r="E83" s="60"/>
      <c r="F83" s="60"/>
      <c r="G83" s="61"/>
      <c r="H83" s="74" t="s">
        <v>53</v>
      </c>
      <c r="I83" s="110"/>
      <c r="J83" s="5">
        <v>105</v>
      </c>
    </row>
    <row r="84" spans="1:10" ht="22.5" customHeight="1" x14ac:dyDescent="0.25">
      <c r="A84" s="10" t="s">
        <v>109</v>
      </c>
    </row>
    <row r="85" spans="1:10" ht="22.5" customHeight="1" x14ac:dyDescent="0.25">
      <c r="A85" s="11" t="s">
        <v>52</v>
      </c>
    </row>
  </sheetData>
  <mergeCells count="76">
    <mergeCell ref="H78:I78"/>
    <mergeCell ref="H79:I79"/>
    <mergeCell ref="H80:I80"/>
    <mergeCell ref="H82:I82"/>
    <mergeCell ref="D16:I16"/>
    <mergeCell ref="H59:I59"/>
    <mergeCell ref="H60:I60"/>
    <mergeCell ref="H69:I69"/>
    <mergeCell ref="H71:I71"/>
    <mergeCell ref="H63:I63"/>
    <mergeCell ref="H64:I64"/>
    <mergeCell ref="H66:I66"/>
    <mergeCell ref="H67:I67"/>
    <mergeCell ref="H68:I68"/>
    <mergeCell ref="D65:I65"/>
    <mergeCell ref="H6:I6"/>
    <mergeCell ref="H5:I5"/>
    <mergeCell ref="H72:I72"/>
    <mergeCell ref="H74:I74"/>
    <mergeCell ref="H75:I75"/>
    <mergeCell ref="H42:I42"/>
    <mergeCell ref="H43:I43"/>
    <mergeCell ref="H44:I44"/>
    <mergeCell ref="H47:I47"/>
    <mergeCell ref="H48:I48"/>
    <mergeCell ref="H49:I49"/>
    <mergeCell ref="H50:I50"/>
    <mergeCell ref="H51:I51"/>
    <mergeCell ref="H52:I52"/>
    <mergeCell ref="H53:I53"/>
    <mergeCell ref="H57:I57"/>
    <mergeCell ref="D4:G4"/>
    <mergeCell ref="H4:I4"/>
    <mergeCell ref="H18:I18"/>
    <mergeCell ref="H62:I62"/>
    <mergeCell ref="D19:I19"/>
    <mergeCell ref="H54:I54"/>
    <mergeCell ref="H56:I56"/>
    <mergeCell ref="H36:I36"/>
    <mergeCell ref="H37:I37"/>
    <mergeCell ref="H39:I39"/>
    <mergeCell ref="H41:I41"/>
    <mergeCell ref="H38:I38"/>
    <mergeCell ref="H13:I13"/>
    <mergeCell ref="H35:I35"/>
    <mergeCell ref="D83:G83"/>
    <mergeCell ref="H27:I27"/>
    <mergeCell ref="H29:I29"/>
    <mergeCell ref="H34:I34"/>
    <mergeCell ref="H46:I46"/>
    <mergeCell ref="H83:I83"/>
    <mergeCell ref="H58:I58"/>
    <mergeCell ref="H61:I61"/>
    <mergeCell ref="H55:I55"/>
    <mergeCell ref="D81:I81"/>
    <mergeCell ref="D45:I45"/>
    <mergeCell ref="H40:I40"/>
    <mergeCell ref="H73:I73"/>
    <mergeCell ref="H70:I70"/>
    <mergeCell ref="H76:I76"/>
    <mergeCell ref="H77:I77"/>
    <mergeCell ref="H3:I3"/>
    <mergeCell ref="H28:I28"/>
    <mergeCell ref="H30:I30"/>
    <mergeCell ref="H32:I32"/>
    <mergeCell ref="H33:I33"/>
    <mergeCell ref="H12:I12"/>
    <mergeCell ref="H11:I11"/>
    <mergeCell ref="H10:I10"/>
    <mergeCell ref="H9:I9"/>
    <mergeCell ref="H8:I8"/>
    <mergeCell ref="H14:I14"/>
    <mergeCell ref="H15:I15"/>
    <mergeCell ref="H17:I17"/>
    <mergeCell ref="H7:I7"/>
    <mergeCell ref="H31:I31"/>
  </mergeCells>
  <phoneticPr fontId="3"/>
  <printOptions horizontalCentered="1" verticalCentered="1"/>
  <pageMargins left="0" right="0" top="0.11811023622047245" bottom="0" header="0.15748031496062992" footer="0.15748031496062992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BRM300</vt:lpstr>
      <vt:lpstr>'BRM300'!Print_Area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Inagawa</dc:creator>
  <cp:lastModifiedBy>Hiroshi Inagawa</cp:lastModifiedBy>
  <cp:lastPrinted>2023-01-28T10:18:59Z</cp:lastPrinted>
  <dcterms:created xsi:type="dcterms:W3CDTF">2011-03-18T04:21:25Z</dcterms:created>
  <dcterms:modified xsi:type="dcterms:W3CDTF">2023-02-05T15:30:54Z</dcterms:modified>
</cp:coreProperties>
</file>