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しおかつお松崎" sheetId="1" r:id="rId1"/>
  </sheets>
  <definedNames>
    <definedName name="_xlnm.Print_Area" localSheetId="0">'しおかつお松崎'!$A$1:$J$56</definedName>
  </definedNames>
  <calcPr fullCalcOnLoad="1"/>
</workbook>
</file>

<file path=xl/sharedStrings.xml><?xml version="1.0" encoding="utf-8"?>
<sst xmlns="http://schemas.openxmlformats.org/spreadsheetml/2006/main" count="256" uniqueCount="124">
  <si>
    <t>2017BRM318西東京200km西伊豆しおかつお松崎　キューシート (2017.03.12 v2)</t>
  </si>
  <si>
    <t>（距離は目安です。あらかじめ使い慣れた地図でコースを確認してください。）  R＝国道　K=地方道　S=信号　CR=サイクリングロード</t>
  </si>
  <si>
    <t>区間
距離</t>
  </si>
  <si>
    <t>累積
距離</t>
  </si>
  <si>
    <t>交差点（『』は標示名、
S信号）</t>
  </si>
  <si>
    <t>形状</t>
  </si>
  <si>
    <t>進路</t>
  </si>
  <si>
    <t>路線名等</t>
  </si>
  <si>
    <t>備考</t>
  </si>
  <si>
    <t>OPEN</t>
  </si>
  <si>
    <t>CLOSE</t>
  </si>
  <si>
    <t xml:space="preserve">  </t>
  </si>
  <si>
    <t>スタート 
三島駅北口広場</t>
  </si>
  <si>
    <t>駅前広場を歩いて移動、広場西側からスタート</t>
  </si>
  <si>
    <t>市道</t>
  </si>
  <si>
    <t>新幹線高架に沿って進む</t>
  </si>
  <si>
    <t>名無しS</t>
  </si>
  <si>
    <t>╋</t>
  </si>
  <si>
    <t>左</t>
  </si>
  <si>
    <t>↓</t>
  </si>
  <si>
    <t>新幹線、東海道線を高架でくぐる</t>
  </si>
  <si>
    <t>T字路（一旦停止）</t>
  </si>
  <si>
    <t>┳</t>
  </si>
  <si>
    <t>右</t>
  </si>
  <si>
    <t>K22</t>
  </si>
  <si>
    <t>次のポイントまで30m</t>
  </si>
  <si>
    <t>変則十字路（一旦停止）</t>
  </si>
  <si>
    <t>鋭角
左折</t>
  </si>
  <si>
    <t>K144</t>
  </si>
  <si>
    <t>戸惑うほど入口狭し。ここから南向き一方通行。道幅狭いので注意</t>
  </si>
  <si>
    <t>徳倉橋先</t>
  </si>
  <si>
    <t>┫</t>
  </si>
  <si>
    <t>左折</t>
  </si>
  <si>
    <t>CR</t>
  </si>
  <si>
    <r>
      <rPr>
        <sz val="16"/>
        <color indexed="8"/>
        <rFont val="ＭＳ Ｐゴシック"/>
        <family val="3"/>
      </rPr>
      <t>すぐに堤防上の狩野川サイクリングロードに入る。</t>
    </r>
    <r>
      <rPr>
        <sz val="16"/>
        <color indexed="25"/>
        <rFont val="ＭＳ Ｐゴシック"/>
        <family val="3"/>
      </rPr>
      <t>歩行者多数</t>
    </r>
    <r>
      <rPr>
        <sz val="16"/>
        <color indexed="8"/>
        <rFont val="ＭＳ Ｐゴシック"/>
        <family val="3"/>
      </rPr>
      <t>のため、安全最優先で走行のこと。また、随所の</t>
    </r>
    <r>
      <rPr>
        <sz val="16"/>
        <color indexed="25"/>
        <rFont val="ＭＳ Ｐゴシック"/>
        <family val="3"/>
      </rPr>
      <t>チェーンゲート</t>
    </r>
    <r>
      <rPr>
        <sz val="16"/>
        <color indexed="8"/>
        <rFont val="ＭＳ Ｐゴシック"/>
        <family val="3"/>
      </rPr>
      <t>に注意！</t>
    </r>
  </si>
  <si>
    <t>CR工事通行止
（H31.2.27まで）</t>
  </si>
  <si>
    <t>逆Ｙ</t>
  </si>
  <si>
    <t>折返し
右折</t>
  </si>
  <si>
    <t>土手を下り、最初の角を左折</t>
  </si>
  <si>
    <t>SなしT字路</t>
  </si>
  <si>
    <t>土手へ上がる工事現場への搬入路に見えるが、脇からCRへ抜けられる。進入時は一時停止・徐行のこと。
工事で状況悪い場合は直進し、県道に出たところで左折し#10の新城橋南詰に至ること</t>
  </si>
  <si>
    <t>新城橋南詰</t>
  </si>
  <si>
    <t>直進</t>
  </si>
  <si>
    <t>交通量の多い県道を横断</t>
  </si>
  <si>
    <t>日の出橋南詰</t>
  </si>
  <si>
    <t>交通量の多い市道を横断</t>
  </si>
  <si>
    <t>石動橋手前</t>
  </si>
  <si>
    <t>K129</t>
  </si>
  <si>
    <t>県道に合流</t>
  </si>
  <si>
    <t>右カーブ</t>
  </si>
  <si>
    <t>┣</t>
  </si>
  <si>
    <t>車止めに注意して再度CRへ</t>
  </si>
  <si>
    <t>変則十字路</t>
  </si>
  <si>
    <t>車止めの先で県道に再合流</t>
  </si>
  <si>
    <t>T字路S</t>
  </si>
  <si>
    <t>菖蒲橋渡ったところ、その先、長岡温泉街方面へ</t>
  </si>
  <si>
    <t>『大門橋西』S</t>
  </si>
  <si>
    <t>R414→市道</t>
  </si>
  <si>
    <t>左折後、橋を渡ったら直進（ｶﾞｰﾄﾞ下に入る）
※右カーブに行かない</t>
  </si>
  <si>
    <t>R136</t>
  </si>
  <si>
    <t>≪下田街道≫右手エッソGS</t>
  </si>
  <si>
    <t>『大仁南ＩＣ』S</t>
  </si>
  <si>
    <t>【大仁駅⇐】</t>
  </si>
  <si>
    <t>Ｋ400</t>
  </si>
  <si>
    <t>Sなし</t>
  </si>
  <si>
    <t>Ｋ80
市道</t>
  </si>
  <si>
    <r>
      <rPr>
        <sz val="16"/>
        <rFont val="ＭＳ Ｐゴシック"/>
        <family val="3"/>
      </rPr>
      <t>直進して踏切を渡ったら</t>
    </r>
    <r>
      <rPr>
        <u val="single"/>
        <sz val="16"/>
        <color indexed="25"/>
        <rFont val="ＭＳ Ｐゴシック"/>
        <family val="3"/>
      </rPr>
      <t>間違い</t>
    </r>
  </si>
  <si>
    <r>
      <rPr>
        <sz val="16"/>
        <rFont val="ＭＳ Ｐゴシック"/>
        <family val="3"/>
      </rPr>
      <t xml:space="preserve">【⇒修善寺駅】
</t>
    </r>
    <r>
      <rPr>
        <sz val="13"/>
        <rFont val="ＭＳ Ｐゴシック"/>
        <family val="3"/>
      </rPr>
      <t>修善寺駅ビル内改札脇、「武士」のあじ鮨駅弁が逸品（9-10AM頃に開店）</t>
    </r>
  </si>
  <si>
    <t>Ｋ12</t>
  </si>
  <si>
    <t>通過チェック　
ローソン中伊豆八幡店</t>
  </si>
  <si>
    <t>右側</t>
  </si>
  <si>
    <t>折り返し</t>
  </si>
  <si>
    <t>※必ずレシートをもらってください
 0558-83-1776</t>
  </si>
  <si>
    <t>時間制限は
ありません</t>
  </si>
  <si>
    <t>『横瀬』S</t>
  </si>
  <si>
    <t>車道での2段階右折困難のため、歩道で渡ること。２つめの歩道は押しボタン式</t>
  </si>
  <si>
    <t>Ｓ手前左側ローソン</t>
  </si>
  <si>
    <t>Ｋ129</t>
  </si>
  <si>
    <t>右先7-11</t>
  </si>
  <si>
    <t>熊坂橋（信号なし）</t>
  </si>
  <si>
    <t>Ｙ</t>
  </si>
  <si>
    <t>川を右手に見て神島橋までCR
（大門橋西S手前までCRでも可）</t>
  </si>
  <si>
    <t>神島橋（西詰）</t>
  </si>
  <si>
    <t>『大門橋西』Ｓ</t>
  </si>
  <si>
    <t>R414</t>
  </si>
  <si>
    <t>名称無しS</t>
  </si>
  <si>
    <t>直進車も多いので、２段階右折
【⇒沼津・伊豆長岡温泉】</t>
  </si>
  <si>
    <t>『口野放水路』S</t>
  </si>
  <si>
    <t>K17</t>
  </si>
  <si>
    <t>【⇐大瀬崎・三津浜】</t>
  </si>
  <si>
    <t>『土肥中浜』S</t>
  </si>
  <si>
    <r>
      <rPr>
        <sz val="16"/>
        <rFont val="ＭＳ Ｐゴシック"/>
        <family val="3"/>
      </rPr>
      <t xml:space="preserve">【⇒松崎・西伊豆】
ライト点灯、松崎までの往復ＴＮ多数（上り各2回）
</t>
    </r>
    <r>
      <rPr>
        <sz val="13"/>
        <rFont val="ＭＳ Ｐゴシック"/>
        <family val="3"/>
      </rPr>
      <t>＠48.8km、「めし処 味蔵山」（0558-98-2209）進行方向左側「土肥金山」P入口、11:00～16:00（LO15:30）</t>
    </r>
  </si>
  <si>
    <t>『宮の前橋』Ｓ</t>
  </si>
  <si>
    <t>Ｋ15</t>
  </si>
  <si>
    <t>【⇐下田】</t>
  </si>
  <si>
    <t>PC1
サークルＫ松崎町那賀店</t>
  </si>
  <si>
    <t>左側</t>
  </si>
  <si>
    <t>※必ずレシートをもらってください
0558-42-3080</t>
  </si>
  <si>
    <r>
      <rPr>
        <sz val="16"/>
        <rFont val="ＭＳ Ｐゴシック"/>
        <family val="3"/>
      </rPr>
      <t xml:space="preserve">【⇒西伊豆】
</t>
    </r>
    <r>
      <rPr>
        <sz val="13"/>
        <rFont val="ＭＳ Ｐゴシック"/>
        <family val="3"/>
      </rPr>
      <t>＠119.3km、「喜久屋食堂」（0558-52-0514）進行方向左側</t>
    </r>
  </si>
  <si>
    <t>【⇐戸田港】</t>
  </si>
  <si>
    <t>PC2
ミニストップ沼津内浦店　</t>
  </si>
  <si>
    <t>※必ずレシートをもらってください
055-941-3355</t>
  </si>
  <si>
    <t>【⇐沼津市街】</t>
  </si>
  <si>
    <t>変則
六差路</t>
  </si>
  <si>
    <t>2段階右折
前方左角に「メガネスーパー」</t>
  </si>
  <si>
    <t>&lt;&lt;内膳堀通り&gt;&gt;</t>
  </si>
  <si>
    <t>K139</t>
  </si>
  <si>
    <t>高架上る（香貫大橋で狩野川渡る）</t>
  </si>
  <si>
    <t>道標「←三島　国道1号」</t>
  </si>
  <si>
    <t>『長沢西』Ｓ</t>
  </si>
  <si>
    <t>K380</t>
  </si>
  <si>
    <t>すぐ『長沢』(交差点名は見えません)の左折レーン。その先Ｓあり</t>
  </si>
  <si>
    <t>『長沢』Ｓ</t>
  </si>
  <si>
    <t>交差点名は見えません 【⇐三島】</t>
  </si>
  <si>
    <t>『栄町』Ｓ</t>
  </si>
  <si>
    <t>一方通行入口【⇐三島駅1ｋｍ】</t>
  </si>
  <si>
    <t>┳┣</t>
  </si>
  <si>
    <t>左右</t>
  </si>
  <si>
    <t>K22すぐ市道</t>
  </si>
  <si>
    <t>一時停止左折後すぐ右折</t>
  </si>
  <si>
    <t>三島信用金庫先,ＪＲガードをくぐる</t>
  </si>
  <si>
    <t>『三島駅北口西』Ｓ</t>
  </si>
  <si>
    <t>東横INN富士山三島駅</t>
  </si>
  <si>
    <t>駐車場側出入口を利用、1階会議室でゴールチェック（自転車は駐輪場に鍵をかけて停めてください）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</si>
</sst>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:MM"/>
    <numFmt numFmtId="166" formatCode="0.0_);[RED]\(0.0\)"/>
    <numFmt numFmtId="167" formatCode="0.0_ "/>
  </numFmts>
  <fonts count="30">
    <font>
      <sz val="11"/>
      <color indexed="8"/>
      <name val="ＭＳ Ｐゴシック"/>
      <family val="3"/>
    </font>
    <font>
      <sz val="10"/>
      <name val="Arial"/>
      <family val="0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sz val="16"/>
      <color indexed="25"/>
      <name val="ＭＳ Ｐゴシック"/>
      <family val="3"/>
    </font>
    <font>
      <sz val="16"/>
      <color indexed="10"/>
      <name val="ＭＳ Ｐゴシック"/>
      <family val="3"/>
    </font>
    <font>
      <sz val="14"/>
      <color indexed="10"/>
      <name val="ＭＳ Ｐゴシック"/>
      <family val="3"/>
    </font>
    <font>
      <sz val="16"/>
      <color indexed="16"/>
      <name val="ＭＳ Ｐゴシック"/>
      <family val="3"/>
    </font>
    <font>
      <u val="single"/>
      <sz val="16"/>
      <color indexed="25"/>
      <name val="ＭＳ Ｐゴシック"/>
      <family val="3"/>
    </font>
    <font>
      <sz val="13"/>
      <name val="ＭＳ Ｐゴシック"/>
      <family val="3"/>
    </font>
    <font>
      <b/>
      <sz val="14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0" fillId="5" borderId="0" applyNumberFormat="0" applyBorder="0" applyProtection="0">
      <alignment vertical="center"/>
    </xf>
    <xf numFmtId="164" fontId="0" fillId="6" borderId="0" applyNumberFormat="0" applyBorder="0" applyProtection="0">
      <alignment vertical="center"/>
    </xf>
    <xf numFmtId="164" fontId="0" fillId="7" borderId="0" applyNumberFormat="0" applyBorder="0" applyProtection="0">
      <alignment vertical="center"/>
    </xf>
    <xf numFmtId="164" fontId="0" fillId="8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9" borderId="0" applyNumberFormat="0" applyBorder="0" applyProtection="0">
      <alignment vertical="center"/>
    </xf>
    <xf numFmtId="164" fontId="0" fillId="10" borderId="0" applyNumberFormat="0" applyBorder="0" applyProtection="0">
      <alignment vertical="center"/>
    </xf>
    <xf numFmtId="164" fontId="0" fillId="8" borderId="0" applyNumberFormat="0" applyBorder="0" applyProtection="0">
      <alignment vertical="center"/>
    </xf>
    <xf numFmtId="164" fontId="0" fillId="10" borderId="0" applyNumberFormat="0" applyBorder="0" applyProtection="0">
      <alignment vertical="center"/>
    </xf>
    <xf numFmtId="164" fontId="2" fillId="8" borderId="0" applyNumberFormat="0" applyBorder="0" applyProtection="0">
      <alignment vertical="center"/>
    </xf>
    <xf numFmtId="164" fontId="2" fillId="3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2" fillId="10" borderId="0" applyNumberFormat="0" applyBorder="0" applyProtection="0">
      <alignment vertical="center"/>
    </xf>
    <xf numFmtId="164" fontId="2" fillId="11" borderId="0" applyNumberFormat="0" applyBorder="0" applyProtection="0">
      <alignment vertical="center"/>
    </xf>
    <xf numFmtId="164" fontId="2" fillId="12" borderId="0" applyNumberFormat="0" applyBorder="0" applyProtection="0">
      <alignment vertical="center"/>
    </xf>
    <xf numFmtId="164" fontId="3" fillId="10" borderId="0" applyNumberFormat="0" applyBorder="0" applyProtection="0">
      <alignment vertical="center"/>
    </xf>
    <xf numFmtId="164" fontId="2" fillId="11" borderId="0" applyNumberFormat="0" applyBorder="0" applyProtection="0">
      <alignment vertical="center"/>
    </xf>
    <xf numFmtId="164" fontId="2" fillId="13" borderId="0" applyNumberFormat="0" applyBorder="0" applyProtection="0">
      <alignment vertical="center"/>
    </xf>
    <xf numFmtId="164" fontId="2" fillId="14" borderId="0" applyNumberFormat="0" applyBorder="0" applyProtection="0">
      <alignment vertical="center"/>
    </xf>
    <xf numFmtId="164" fontId="2" fillId="15" borderId="0" applyNumberFormat="0" applyBorder="0" applyProtection="0">
      <alignment vertical="center"/>
    </xf>
    <xf numFmtId="164" fontId="2" fillId="16" borderId="0" applyNumberFormat="0" applyBorder="0" applyProtection="0">
      <alignment vertical="center"/>
    </xf>
    <xf numFmtId="164" fontId="2" fillId="12" borderId="0" applyNumberFormat="0" applyBorder="0" applyProtection="0">
      <alignment vertical="center"/>
    </xf>
    <xf numFmtId="164" fontId="4" fillId="0" borderId="0" applyNumberFormat="0" applyFill="0" applyBorder="0" applyProtection="0">
      <alignment vertical="center"/>
    </xf>
    <xf numFmtId="164" fontId="5" fillId="14" borderId="1" applyNumberFormat="0" applyProtection="0">
      <alignment vertical="center"/>
    </xf>
    <xf numFmtId="164" fontId="0" fillId="5" borderId="2" applyNumberFormat="0" applyProtection="0">
      <alignment vertical="center"/>
    </xf>
    <xf numFmtId="164" fontId="6" fillId="0" borderId="3" applyNumberFormat="0" applyFill="0" applyProtection="0">
      <alignment vertical="center"/>
    </xf>
    <xf numFmtId="164" fontId="7" fillId="3" borderId="4" applyNumberFormat="0" applyProtection="0">
      <alignment vertical="center"/>
    </xf>
    <xf numFmtId="164" fontId="8" fillId="9" borderId="5" applyNumberFormat="0" applyProtection="0">
      <alignment vertical="center"/>
    </xf>
    <xf numFmtId="164" fontId="9" fillId="17" borderId="0" applyNumberFormat="0" applyBorder="0" applyProtection="0">
      <alignment vertical="center"/>
    </xf>
    <xf numFmtId="164" fontId="0" fillId="0" borderId="0">
      <alignment vertical="center"/>
      <protection/>
    </xf>
    <xf numFmtId="164" fontId="10" fillId="0" borderId="0">
      <alignment/>
      <protection/>
    </xf>
    <xf numFmtId="164" fontId="11" fillId="7" borderId="0" applyNumberFormat="0" applyBorder="0" applyProtection="0">
      <alignment vertical="center"/>
    </xf>
    <xf numFmtId="164" fontId="12" fillId="0" borderId="6" applyNumberFormat="0" applyFill="0" applyProtection="0">
      <alignment vertical="center"/>
    </xf>
    <xf numFmtId="164" fontId="13" fillId="0" borderId="7" applyNumberFormat="0" applyFill="0" applyProtection="0">
      <alignment vertical="center"/>
    </xf>
    <xf numFmtId="164" fontId="14" fillId="0" borderId="8" applyNumberFormat="0" applyFill="0" applyProtection="0">
      <alignment vertical="center"/>
    </xf>
    <xf numFmtId="164" fontId="14" fillId="0" borderId="0" applyNumberFormat="0" applyFill="0" applyBorder="0" applyProtection="0">
      <alignment vertical="center"/>
    </xf>
    <xf numFmtId="164" fontId="15" fillId="9" borderId="4" applyNumberFormat="0" applyProtection="0">
      <alignment vertical="center"/>
    </xf>
    <xf numFmtId="164" fontId="16" fillId="0" borderId="0" applyNumberFormat="0" applyFill="0" applyBorder="0" applyProtection="0">
      <alignment vertical="center"/>
    </xf>
    <xf numFmtId="164" fontId="17" fillId="0" borderId="0" applyNumberFormat="0" applyFill="0" applyBorder="0" applyProtection="0">
      <alignment vertical="center"/>
    </xf>
    <xf numFmtId="164" fontId="18" fillId="0" borderId="9" applyNumberFormat="0" applyFill="0" applyProtection="0">
      <alignment vertical="center"/>
    </xf>
  </cellStyleXfs>
  <cellXfs count="73">
    <xf numFmtId="164" fontId="0" fillId="0" borderId="0" xfId="0" applyAlignment="1">
      <alignment vertical="center"/>
    </xf>
    <xf numFmtId="164" fontId="10" fillId="0" borderId="0" xfId="0" applyFont="1" applyAlignment="1">
      <alignment vertical="center"/>
    </xf>
    <xf numFmtId="164" fontId="10" fillId="0" borderId="0" xfId="0" applyFont="1" applyAlignment="1">
      <alignment vertical="center"/>
    </xf>
    <xf numFmtId="164" fontId="10" fillId="0" borderId="0" xfId="0" applyFont="1" applyAlignment="1">
      <alignment vertical="center" wrapText="1"/>
    </xf>
    <xf numFmtId="164" fontId="10" fillId="0" borderId="0" xfId="0" applyFont="1" applyAlignment="1">
      <alignment horizontal="left" vertical="center" wrapText="1"/>
    </xf>
    <xf numFmtId="164" fontId="19" fillId="0" borderId="0" xfId="0" applyNumberFormat="1" applyFont="1" applyAlignment="1">
      <alignment horizontal="left" vertical="center"/>
    </xf>
    <xf numFmtId="164" fontId="10" fillId="0" borderId="0" xfId="0" applyFont="1" applyFill="1" applyAlignment="1">
      <alignment vertical="center"/>
    </xf>
    <xf numFmtId="164" fontId="10" fillId="0" borderId="0" xfId="0" applyNumberFormat="1" applyFont="1" applyBorder="1" applyAlignment="1">
      <alignment horizontal="left" vertical="center"/>
    </xf>
    <xf numFmtId="164" fontId="10" fillId="0" borderId="0" xfId="0" applyNumberFormat="1" applyFont="1" applyBorder="1" applyAlignment="1">
      <alignment vertical="center"/>
    </xf>
    <xf numFmtId="164" fontId="10" fillId="0" borderId="0" xfId="0" applyFont="1" applyFill="1" applyAlignment="1">
      <alignment horizontal="left" vertical="center" wrapText="1"/>
    </xf>
    <xf numFmtId="164" fontId="20" fillId="0" borderId="10" xfId="0" applyNumberFormat="1" applyFont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 vertical="center" wrapText="1"/>
    </xf>
    <xf numFmtId="164" fontId="20" fillId="0" borderId="10" xfId="0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/>
    </xf>
    <xf numFmtId="164" fontId="20" fillId="18" borderId="10" xfId="0" applyNumberFormat="1" applyFont="1" applyFill="1" applyBorder="1" applyAlignment="1">
      <alignment horizontal="center" vertical="center"/>
    </xf>
    <xf numFmtId="164" fontId="21" fillId="18" borderId="10" xfId="0" applyNumberFormat="1" applyFont="1" applyFill="1" applyBorder="1" applyAlignment="1">
      <alignment horizontal="center" vertical="center"/>
    </xf>
    <xf numFmtId="164" fontId="21" fillId="18" borderId="10" xfId="53" applyFont="1" applyFill="1" applyBorder="1" applyAlignment="1">
      <alignment vertical="center" wrapText="1"/>
      <protection/>
    </xf>
    <xf numFmtId="164" fontId="21" fillId="18" borderId="11" xfId="53" applyFont="1" applyFill="1" applyBorder="1" applyAlignment="1">
      <alignment vertical="center" wrapText="1"/>
      <protection/>
    </xf>
    <xf numFmtId="164" fontId="21" fillId="18" borderId="12" xfId="0" applyFont="1" applyFill="1" applyBorder="1" applyAlignment="1">
      <alignment horizontal="left" vertical="center" wrapText="1"/>
    </xf>
    <xf numFmtId="165" fontId="21" fillId="18" borderId="10" xfId="0" applyNumberFormat="1" applyFont="1" applyFill="1" applyBorder="1" applyAlignment="1">
      <alignment vertical="center" wrapText="1"/>
    </xf>
    <xf numFmtId="166" fontId="20" fillId="0" borderId="12" xfId="0" applyNumberFormat="1" applyFont="1" applyBorder="1" applyAlignment="1">
      <alignment vertical="center"/>
    </xf>
    <xf numFmtId="166" fontId="20" fillId="0" borderId="10" xfId="0" applyNumberFormat="1" applyFont="1" applyBorder="1" applyAlignment="1">
      <alignment horizontal="right" vertical="center"/>
    </xf>
    <xf numFmtId="164" fontId="20" fillId="0" borderId="12" xfId="0" applyFont="1" applyBorder="1" applyAlignment="1">
      <alignment vertical="center"/>
    </xf>
    <xf numFmtId="164" fontId="20" fillId="0" borderId="12" xfId="0" applyFont="1" applyBorder="1" applyAlignment="1">
      <alignment horizontal="left" vertical="center"/>
    </xf>
    <xf numFmtId="164" fontId="20" fillId="0" borderId="12" xfId="0" applyFont="1" applyBorder="1" applyAlignment="1">
      <alignment horizontal="center" vertical="center" wrapText="1"/>
    </xf>
    <xf numFmtId="164" fontId="20" fillId="0" borderId="12" xfId="0" applyFont="1" applyBorder="1" applyAlignment="1">
      <alignment horizontal="left" vertical="center" wrapText="1"/>
    </xf>
    <xf numFmtId="164" fontId="20" fillId="0" borderId="10" xfId="0" applyFont="1" applyBorder="1" applyAlignment="1">
      <alignment vertical="center"/>
    </xf>
    <xf numFmtId="166" fontId="20" fillId="0" borderId="10" xfId="53" applyNumberFormat="1" applyFont="1" applyFill="1" applyBorder="1" applyAlignment="1">
      <alignment vertical="center"/>
      <protection/>
    </xf>
    <xf numFmtId="164" fontId="22" fillId="0" borderId="12" xfId="0" applyFont="1" applyBorder="1" applyAlignment="1">
      <alignment horizontal="left" vertical="center" wrapText="1"/>
    </xf>
    <xf numFmtId="167" fontId="20" fillId="0" borderId="10" xfId="0" applyNumberFormat="1" applyFont="1" applyFill="1" applyBorder="1" applyAlignment="1">
      <alignment vertical="center"/>
    </xf>
    <xf numFmtId="164" fontId="20" fillId="0" borderId="10" xfId="0" applyFont="1" applyFill="1" applyBorder="1" applyAlignment="1">
      <alignment vertical="center"/>
    </xf>
    <xf numFmtId="164" fontId="20" fillId="0" borderId="10" xfId="0" applyFont="1" applyFill="1" applyBorder="1" applyAlignment="1">
      <alignment horizontal="center" vertical="center"/>
    </xf>
    <xf numFmtId="164" fontId="22" fillId="0" borderId="10" xfId="0" applyFont="1" applyFill="1" applyBorder="1" applyAlignment="1">
      <alignment vertical="center" wrapText="1"/>
    </xf>
    <xf numFmtId="164" fontId="20" fillId="0" borderId="10" xfId="0" applyFont="1" applyFill="1" applyBorder="1" applyAlignment="1">
      <alignment vertical="center"/>
    </xf>
    <xf numFmtId="167" fontId="24" fillId="0" borderId="10" xfId="0" applyNumberFormat="1" applyFont="1" applyFill="1" applyBorder="1" applyAlignment="1">
      <alignment vertical="center"/>
    </xf>
    <xf numFmtId="164" fontId="24" fillId="0" borderId="10" xfId="0" applyFont="1" applyFill="1" applyBorder="1" applyAlignment="1">
      <alignment vertical="center" wrapText="1"/>
    </xf>
    <xf numFmtId="164" fontId="24" fillId="0" borderId="10" xfId="0" applyNumberFormat="1" applyFont="1" applyFill="1" applyBorder="1" applyAlignment="1">
      <alignment horizontal="center" vertical="center"/>
    </xf>
    <xf numFmtId="164" fontId="24" fillId="0" borderId="10" xfId="0" applyFont="1" applyFill="1" applyBorder="1" applyAlignment="1">
      <alignment horizontal="center" vertical="center" wrapText="1"/>
    </xf>
    <xf numFmtId="164" fontId="24" fillId="0" borderId="10" xfId="0" applyFont="1" applyFill="1" applyBorder="1" applyAlignment="1">
      <alignment horizontal="center" vertical="center"/>
    </xf>
    <xf numFmtId="164" fontId="25" fillId="0" borderId="10" xfId="0" applyFont="1" applyFill="1" applyBorder="1" applyAlignment="1">
      <alignment vertical="center" wrapText="1"/>
    </xf>
    <xf numFmtId="165" fontId="25" fillId="0" borderId="10" xfId="0" applyNumberFormat="1" applyFont="1" applyFill="1" applyBorder="1" applyAlignment="1">
      <alignment vertical="center"/>
    </xf>
    <xf numFmtId="164" fontId="26" fillId="0" borderId="10" xfId="0" applyFont="1" applyFill="1" applyBorder="1" applyAlignment="1">
      <alignment vertical="center" wrapText="1"/>
    </xf>
    <xf numFmtId="164" fontId="20" fillId="0" borderId="10" xfId="0" applyFont="1" applyFill="1" applyBorder="1" applyAlignment="1">
      <alignment vertical="center" wrapText="1"/>
    </xf>
    <xf numFmtId="164" fontId="21" fillId="0" borderId="10" xfId="52" applyNumberFormat="1" applyFont="1" applyBorder="1" applyAlignment="1">
      <alignment horizontal="center" vertical="center"/>
      <protection/>
    </xf>
    <xf numFmtId="164" fontId="21" fillId="0" borderId="10" xfId="0" applyNumberFormat="1" applyFont="1" applyBorder="1" applyAlignment="1">
      <alignment horizontal="center" vertical="center"/>
    </xf>
    <xf numFmtId="166" fontId="21" fillId="18" borderId="10" xfId="0" applyNumberFormat="1" applyFont="1" applyFill="1" applyBorder="1" applyAlignment="1">
      <alignment vertical="center"/>
    </xf>
    <xf numFmtId="166" fontId="21" fillId="18" borderId="10" xfId="0" applyNumberFormat="1" applyFont="1" applyFill="1" applyBorder="1" applyAlignment="1">
      <alignment horizontal="right" vertical="center"/>
    </xf>
    <xf numFmtId="164" fontId="21" fillId="18" borderId="10" xfId="0" applyFont="1" applyFill="1" applyBorder="1" applyAlignment="1">
      <alignment vertical="center" wrapText="1"/>
    </xf>
    <xf numFmtId="164" fontId="21" fillId="18" borderId="0" xfId="0" applyFont="1" applyFill="1" applyAlignment="1">
      <alignment horizontal="center" vertical="center"/>
    </xf>
    <xf numFmtId="164" fontId="21" fillId="18" borderId="0" xfId="0" applyFont="1" applyFill="1" applyAlignment="1">
      <alignment horizontal="center" vertical="center" wrapText="1"/>
    </xf>
    <xf numFmtId="164" fontId="21" fillId="18" borderId="10" xfId="0" applyFont="1" applyFill="1" applyBorder="1" applyAlignment="1">
      <alignment horizontal="left" vertical="center" wrapText="1"/>
    </xf>
    <xf numFmtId="164" fontId="20" fillId="18" borderId="10" xfId="0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vertical="center"/>
    </xf>
    <xf numFmtId="164" fontId="20" fillId="0" borderId="10" xfId="0" applyFont="1" applyBorder="1" applyAlignment="1">
      <alignment vertical="center"/>
    </xf>
    <xf numFmtId="164" fontId="20" fillId="0" borderId="10" xfId="0" applyFont="1" applyBorder="1" applyAlignment="1">
      <alignment horizontal="center" vertical="center" wrapText="1"/>
    </xf>
    <xf numFmtId="164" fontId="20" fillId="0" borderId="10" xfId="52" applyNumberFormat="1" applyFont="1" applyBorder="1" applyAlignment="1">
      <alignment horizontal="center" vertical="center"/>
      <protection/>
    </xf>
    <xf numFmtId="164" fontId="22" fillId="0" borderId="12" xfId="0" applyFont="1" applyBorder="1" applyAlignment="1">
      <alignment horizontal="left" vertical="center" wrapText="1"/>
    </xf>
    <xf numFmtId="166" fontId="20" fillId="0" borderId="10" xfId="0" applyNumberFormat="1" applyFont="1" applyBorder="1" applyAlignment="1">
      <alignment vertical="center"/>
    </xf>
    <xf numFmtId="164" fontId="29" fillId="18" borderId="10" xfId="0" applyFont="1" applyFill="1" applyBorder="1" applyAlignment="1">
      <alignment vertical="center" wrapText="1"/>
    </xf>
    <xf numFmtId="164" fontId="21" fillId="18" borderId="10" xfId="0" applyFont="1" applyFill="1" applyBorder="1" applyAlignment="1">
      <alignment horizontal="center" vertical="center"/>
    </xf>
    <xf numFmtId="164" fontId="21" fillId="18" borderId="10" xfId="0" applyFont="1" applyFill="1" applyBorder="1" applyAlignment="1">
      <alignment horizontal="center" vertical="center" wrapText="1"/>
    </xf>
    <xf numFmtId="166" fontId="20" fillId="0" borderId="12" xfId="0" applyNumberFormat="1" applyFont="1" applyFill="1" applyBorder="1" applyAlignment="1">
      <alignment vertical="center"/>
    </xf>
    <xf numFmtId="166" fontId="20" fillId="0" borderId="10" xfId="0" applyNumberFormat="1" applyFont="1" applyFill="1" applyBorder="1" applyAlignment="1">
      <alignment horizontal="right" vertical="center"/>
    </xf>
    <xf numFmtId="164" fontId="20" fillId="0" borderId="12" xfId="0" applyFont="1" applyFill="1" applyBorder="1" applyAlignment="1">
      <alignment vertical="center"/>
    </xf>
    <xf numFmtId="164" fontId="20" fillId="0" borderId="10" xfId="0" applyNumberFormat="1" applyFont="1" applyFill="1" applyBorder="1" applyAlignment="1">
      <alignment horizontal="center" vertical="center" wrapText="1"/>
    </xf>
    <xf numFmtId="164" fontId="20" fillId="0" borderId="12" xfId="0" applyFont="1" applyFill="1" applyBorder="1" applyAlignment="1">
      <alignment horizontal="center" vertical="center" wrapText="1"/>
    </xf>
    <xf numFmtId="164" fontId="20" fillId="0" borderId="12" xfId="0" applyFont="1" applyFill="1" applyBorder="1" applyAlignment="1">
      <alignment horizontal="left" vertical="center" wrapText="1"/>
    </xf>
    <xf numFmtId="164" fontId="21" fillId="0" borderId="10" xfId="52" applyNumberFormat="1" applyFont="1" applyFill="1" applyBorder="1" applyAlignment="1">
      <alignment horizontal="center" vertical="center"/>
      <protection/>
    </xf>
    <xf numFmtId="164" fontId="20" fillId="0" borderId="12" xfId="0" applyFont="1" applyFill="1" applyBorder="1" applyAlignment="1">
      <alignment vertical="center" wrapText="1"/>
    </xf>
    <xf numFmtId="164" fontId="22" fillId="0" borderId="12" xfId="0" applyFont="1" applyFill="1" applyBorder="1" applyAlignment="1">
      <alignment vertical="center" wrapText="1"/>
    </xf>
    <xf numFmtId="166" fontId="21" fillId="18" borderId="12" xfId="0" applyNumberFormat="1" applyFont="1" applyFill="1" applyBorder="1" applyAlignment="1">
      <alignment vertical="center"/>
    </xf>
    <xf numFmtId="164" fontId="21" fillId="18" borderId="10" xfId="0" applyFont="1" applyFill="1" applyBorder="1" applyAlignment="1">
      <alignment vertical="center"/>
    </xf>
    <xf numFmtId="164" fontId="21" fillId="18" borderId="12" xfId="0" applyFont="1" applyFill="1" applyBorder="1" applyAlignment="1">
      <alignment horizontal="left" vertical="center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どちらでもない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タイトル" xfId="45"/>
    <cellStyle name="チェック セル" xfId="46"/>
    <cellStyle name="メモ" xfId="47"/>
    <cellStyle name="リンク セル" xfId="48"/>
    <cellStyle name="入力" xfId="49"/>
    <cellStyle name="出力" xfId="50"/>
    <cellStyle name="悪い" xfId="51"/>
    <cellStyle name="標準 2" xfId="52"/>
    <cellStyle name="標準_2006-fuji-q" xfId="53"/>
    <cellStyle name="良い" xfId="54"/>
    <cellStyle name="見出し 1" xfId="55"/>
    <cellStyle name="見出し 2" xfId="56"/>
    <cellStyle name="見出し 3" xfId="57"/>
    <cellStyle name="見出し 4" xfId="58"/>
    <cellStyle name="計算" xfId="59"/>
    <cellStyle name="説明文" xfId="60"/>
    <cellStyle name="警告文" xfId="61"/>
    <cellStyle name="集計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08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view="pageBreakPreview" zoomScaleNormal="80" zoomScaleSheetLayoutView="100" workbookViewId="0" topLeftCell="A1">
      <pane ySplit="4" topLeftCell="A36" activePane="bottomLeft" state="frozen"/>
      <selection pane="topLeft" activeCell="A1" sqref="A1"/>
      <selection pane="bottomLeft" activeCell="F40" sqref="F40"/>
    </sheetView>
  </sheetViews>
  <sheetFormatPr defaultColWidth="9.00390625" defaultRowHeight="13.5"/>
  <cols>
    <col min="1" max="1" width="4.75390625" style="1" customWidth="1"/>
    <col min="2" max="2" width="8.125" style="1" customWidth="1"/>
    <col min="3" max="3" width="9.625" style="1" customWidth="1"/>
    <col min="4" max="4" width="32.375" style="2" customWidth="1"/>
    <col min="5" max="5" width="7.125" style="1" customWidth="1"/>
    <col min="6" max="6" width="9.25390625" style="1" customWidth="1"/>
    <col min="7" max="7" width="10.50390625" style="3" customWidth="1"/>
    <col min="8" max="8" width="74.125" style="4" customWidth="1"/>
    <col min="9" max="10" width="9.875" style="1" customWidth="1"/>
    <col min="11" max="16384" width="8.875" style="1" customWidth="1"/>
  </cols>
  <sheetData>
    <row r="1" spans="1:9" ht="19.5" customHeight="1">
      <c r="A1" s="5" t="s">
        <v>0</v>
      </c>
      <c r="B1" s="5"/>
      <c r="C1" s="5"/>
      <c r="D1" s="5"/>
      <c r="E1" s="5"/>
      <c r="F1" s="5"/>
      <c r="G1" s="5"/>
      <c r="H1" s="5"/>
      <c r="I1" s="6"/>
    </row>
    <row r="2" spans="1:8" ht="19.5" customHeight="1">
      <c r="A2" s="7" t="s">
        <v>1</v>
      </c>
      <c r="B2" s="7"/>
      <c r="C2" s="7"/>
      <c r="D2" s="7"/>
      <c r="E2" s="7"/>
      <c r="F2" s="7"/>
      <c r="G2" s="7"/>
      <c r="H2" s="7"/>
    </row>
    <row r="3" spans="3:8" ht="12.75" customHeight="1">
      <c r="C3" s="8"/>
      <c r="H3" s="9"/>
    </row>
    <row r="4" spans="1:10" ht="37.5">
      <c r="A4" s="10"/>
      <c r="B4" s="11" t="s">
        <v>2</v>
      </c>
      <c r="C4" s="11" t="s">
        <v>3</v>
      </c>
      <c r="D4" s="11" t="s">
        <v>4</v>
      </c>
      <c r="E4" s="10" t="s">
        <v>5</v>
      </c>
      <c r="F4" s="12" t="s">
        <v>6</v>
      </c>
      <c r="G4" s="11" t="s">
        <v>7</v>
      </c>
      <c r="H4" s="11" t="s">
        <v>8</v>
      </c>
      <c r="I4" s="13" t="s">
        <v>9</v>
      </c>
      <c r="J4" s="13" t="s">
        <v>10</v>
      </c>
    </row>
    <row r="5" spans="1:10" ht="34.5">
      <c r="A5" s="14"/>
      <c r="B5" s="15" t="s">
        <v>11</v>
      </c>
      <c r="C5" s="15" t="s">
        <v>11</v>
      </c>
      <c r="D5" s="16" t="s">
        <v>12</v>
      </c>
      <c r="E5" s="15" t="s">
        <v>11</v>
      </c>
      <c r="F5" s="15" t="s">
        <v>11</v>
      </c>
      <c r="G5" s="17"/>
      <c r="H5" s="18" t="s">
        <v>13</v>
      </c>
      <c r="I5" s="19">
        <v>0.3333333333333333</v>
      </c>
      <c r="J5" s="19">
        <v>0.3541666666666667</v>
      </c>
    </row>
    <row r="6" spans="1:10" ht="19.5" customHeight="1">
      <c r="A6" s="10">
        <v>1</v>
      </c>
      <c r="B6" s="20"/>
      <c r="C6" s="21">
        <v>0</v>
      </c>
      <c r="D6" s="22"/>
      <c r="E6" s="23"/>
      <c r="F6" s="23"/>
      <c r="G6" s="24" t="s">
        <v>14</v>
      </c>
      <c r="H6" s="25" t="s">
        <v>15</v>
      </c>
      <c r="I6" s="26"/>
      <c r="J6" s="26"/>
    </row>
    <row r="7" spans="1:10" ht="24" customHeight="1">
      <c r="A7" s="10">
        <v>2</v>
      </c>
      <c r="B7" s="27">
        <f aca="true" t="shared" si="0" ref="B7:B56">+C7-C6</f>
        <v>0.3</v>
      </c>
      <c r="C7" s="21">
        <v>0.3</v>
      </c>
      <c r="D7" s="22" t="s">
        <v>16</v>
      </c>
      <c r="E7" s="10" t="s">
        <v>17</v>
      </c>
      <c r="F7" s="10" t="s">
        <v>18</v>
      </c>
      <c r="G7" s="24" t="s">
        <v>19</v>
      </c>
      <c r="H7" s="25" t="s">
        <v>20</v>
      </c>
      <c r="I7" s="26"/>
      <c r="J7" s="26"/>
    </row>
    <row r="8" spans="1:10" ht="24" customHeight="1">
      <c r="A8" s="10">
        <v>3</v>
      </c>
      <c r="B8" s="27">
        <f t="shared" si="0"/>
        <v>0.3</v>
      </c>
      <c r="C8" s="21">
        <v>0.6</v>
      </c>
      <c r="D8" s="22" t="s">
        <v>21</v>
      </c>
      <c r="E8" s="10" t="s">
        <v>22</v>
      </c>
      <c r="F8" s="10" t="s">
        <v>23</v>
      </c>
      <c r="G8" s="24" t="s">
        <v>19</v>
      </c>
      <c r="H8" s="25"/>
      <c r="I8" s="26"/>
      <c r="J8" s="26"/>
    </row>
    <row r="9" spans="1:10" ht="24" customHeight="1">
      <c r="A9" s="10">
        <v>4</v>
      </c>
      <c r="B9" s="27">
        <f t="shared" si="0"/>
        <v>0.09999999999999998</v>
      </c>
      <c r="C9" s="21">
        <v>0.7</v>
      </c>
      <c r="D9" s="22" t="s">
        <v>21</v>
      </c>
      <c r="E9" s="10" t="s">
        <v>22</v>
      </c>
      <c r="F9" s="10" t="s">
        <v>23</v>
      </c>
      <c r="G9" s="24" t="s">
        <v>24</v>
      </c>
      <c r="H9" s="25" t="s">
        <v>25</v>
      </c>
      <c r="I9" s="26"/>
      <c r="J9" s="26"/>
    </row>
    <row r="10" spans="1:10" ht="42" customHeight="1">
      <c r="A10" s="10">
        <v>5</v>
      </c>
      <c r="B10" s="27">
        <f t="shared" si="0"/>
        <v>0</v>
      </c>
      <c r="C10" s="21">
        <v>0.7</v>
      </c>
      <c r="D10" s="22" t="s">
        <v>26</v>
      </c>
      <c r="E10" s="10" t="s">
        <v>17</v>
      </c>
      <c r="F10" s="11" t="s">
        <v>27</v>
      </c>
      <c r="G10" s="24" t="s">
        <v>28</v>
      </c>
      <c r="H10" s="28" t="s">
        <v>29</v>
      </c>
      <c r="I10" s="26"/>
      <c r="J10" s="26"/>
    </row>
    <row r="11" spans="1:10" ht="50.25">
      <c r="A11" s="10">
        <v>6</v>
      </c>
      <c r="B11" s="29">
        <f t="shared" si="0"/>
        <v>3.8999999999999995</v>
      </c>
      <c r="C11" s="29">
        <v>4.6</v>
      </c>
      <c r="D11" s="30" t="s">
        <v>30</v>
      </c>
      <c r="E11" s="13" t="s">
        <v>31</v>
      </c>
      <c r="F11" s="31" t="s">
        <v>32</v>
      </c>
      <c r="G11" s="31" t="s">
        <v>33</v>
      </c>
      <c r="H11" s="32" t="s">
        <v>34</v>
      </c>
      <c r="I11" s="33"/>
      <c r="J11" s="33"/>
    </row>
    <row r="12" spans="1:10" ht="42" customHeight="1">
      <c r="A12" s="10">
        <v>7</v>
      </c>
      <c r="B12" s="34">
        <f t="shared" si="0"/>
        <v>1.1000000000000005</v>
      </c>
      <c r="C12" s="34">
        <v>5.7</v>
      </c>
      <c r="D12" s="35" t="s">
        <v>35</v>
      </c>
      <c r="E12" s="36" t="s">
        <v>36</v>
      </c>
      <c r="F12" s="37" t="s">
        <v>37</v>
      </c>
      <c r="G12" s="38" t="s">
        <v>14</v>
      </c>
      <c r="H12" s="35" t="s">
        <v>38</v>
      </c>
      <c r="I12" s="39"/>
      <c r="J12" s="40"/>
    </row>
    <row r="13" spans="1:10" ht="42" customHeight="1">
      <c r="A13" s="10">
        <v>8</v>
      </c>
      <c r="B13" s="34">
        <f t="shared" si="0"/>
        <v>0.20000000000000018</v>
      </c>
      <c r="C13" s="34">
        <v>5.9</v>
      </c>
      <c r="D13" s="35" t="s">
        <v>39</v>
      </c>
      <c r="E13" s="36" t="s">
        <v>22</v>
      </c>
      <c r="F13" s="38" t="s">
        <v>32</v>
      </c>
      <c r="G13" s="38" t="s">
        <v>14</v>
      </c>
      <c r="H13" s="35"/>
      <c r="I13" s="39"/>
      <c r="J13" s="40"/>
    </row>
    <row r="14" spans="1:10" ht="81.75">
      <c r="A14" s="10">
        <v>9</v>
      </c>
      <c r="B14" s="34">
        <f t="shared" si="0"/>
        <v>1.6999999999999993</v>
      </c>
      <c r="C14" s="34">
        <v>7.6</v>
      </c>
      <c r="D14" s="35"/>
      <c r="E14" s="36" t="s">
        <v>17</v>
      </c>
      <c r="F14" s="38" t="s">
        <v>32</v>
      </c>
      <c r="G14" s="38" t="s">
        <v>33</v>
      </c>
      <c r="H14" s="41" t="s">
        <v>40</v>
      </c>
      <c r="I14" s="39"/>
      <c r="J14" s="40"/>
    </row>
    <row r="15" spans="1:10" ht="42" customHeight="1">
      <c r="A15" s="10">
        <v>10</v>
      </c>
      <c r="B15" s="29">
        <f t="shared" si="0"/>
        <v>0.10000000000000053</v>
      </c>
      <c r="C15" s="29">
        <v>7.7</v>
      </c>
      <c r="D15" s="30" t="s">
        <v>41</v>
      </c>
      <c r="E15" s="13" t="s">
        <v>17</v>
      </c>
      <c r="F15" s="31" t="s">
        <v>42</v>
      </c>
      <c r="G15" s="31" t="s">
        <v>19</v>
      </c>
      <c r="H15" s="42" t="s">
        <v>43</v>
      </c>
      <c r="I15" s="33"/>
      <c r="J15" s="33"/>
    </row>
    <row r="16" spans="1:10" ht="39.75" customHeight="1">
      <c r="A16" s="10">
        <v>11</v>
      </c>
      <c r="B16" s="29">
        <f t="shared" si="0"/>
        <v>1.7999999999999998</v>
      </c>
      <c r="C16" s="29">
        <v>9.5</v>
      </c>
      <c r="D16" s="30" t="s">
        <v>44</v>
      </c>
      <c r="E16" s="13" t="s">
        <v>17</v>
      </c>
      <c r="F16" s="31" t="s">
        <v>42</v>
      </c>
      <c r="G16" s="31" t="s">
        <v>19</v>
      </c>
      <c r="H16" s="42" t="s">
        <v>45</v>
      </c>
      <c r="I16" s="33"/>
      <c r="J16" s="33"/>
    </row>
    <row r="17" spans="1:10" ht="39.75" customHeight="1">
      <c r="A17" s="10">
        <v>12</v>
      </c>
      <c r="B17" s="29">
        <f t="shared" si="0"/>
        <v>0.6999999999999993</v>
      </c>
      <c r="C17" s="29">
        <v>10.2</v>
      </c>
      <c r="D17" s="30" t="s">
        <v>46</v>
      </c>
      <c r="E17" s="13" t="s">
        <v>36</v>
      </c>
      <c r="F17" s="31" t="s">
        <v>42</v>
      </c>
      <c r="G17" s="31" t="s">
        <v>47</v>
      </c>
      <c r="H17" s="42" t="s">
        <v>48</v>
      </c>
      <c r="I17" s="33"/>
      <c r="J17" s="33"/>
    </row>
    <row r="18" spans="1:10" ht="39.75" customHeight="1">
      <c r="A18" s="10">
        <v>13</v>
      </c>
      <c r="B18" s="29">
        <f t="shared" si="0"/>
        <v>0.5</v>
      </c>
      <c r="C18" s="29">
        <v>10.7</v>
      </c>
      <c r="D18" s="30" t="s">
        <v>49</v>
      </c>
      <c r="E18" s="13" t="s">
        <v>50</v>
      </c>
      <c r="F18" s="31" t="s">
        <v>32</v>
      </c>
      <c r="G18" s="31" t="s">
        <v>33</v>
      </c>
      <c r="H18" s="42" t="s">
        <v>51</v>
      </c>
      <c r="I18" s="33"/>
      <c r="J18" s="33"/>
    </row>
    <row r="19" spans="1:10" ht="39.75" customHeight="1">
      <c r="A19" s="10">
        <v>14</v>
      </c>
      <c r="B19" s="29">
        <f t="shared" si="0"/>
        <v>1.700000000000001</v>
      </c>
      <c r="C19" s="29">
        <v>12.4</v>
      </c>
      <c r="D19" s="30" t="s">
        <v>52</v>
      </c>
      <c r="E19" s="13" t="s">
        <v>17</v>
      </c>
      <c r="F19" s="31" t="s">
        <v>32</v>
      </c>
      <c r="G19" s="31" t="s">
        <v>47</v>
      </c>
      <c r="H19" s="42" t="s">
        <v>53</v>
      </c>
      <c r="I19" s="33"/>
      <c r="J19" s="33"/>
    </row>
    <row r="20" spans="1:10" ht="26.25" customHeight="1">
      <c r="A20" s="10">
        <v>15</v>
      </c>
      <c r="B20" s="29">
        <f t="shared" si="0"/>
        <v>0.9000000000000004</v>
      </c>
      <c r="C20" s="29">
        <v>13.3</v>
      </c>
      <c r="D20" s="30" t="s">
        <v>54</v>
      </c>
      <c r="E20" s="13" t="s">
        <v>22</v>
      </c>
      <c r="F20" s="31" t="s">
        <v>32</v>
      </c>
      <c r="G20" s="31" t="s">
        <v>19</v>
      </c>
      <c r="H20" s="33" t="s">
        <v>55</v>
      </c>
      <c r="I20" s="26"/>
      <c r="J20" s="26"/>
    </row>
    <row r="21" spans="1:10" ht="42.75" customHeight="1">
      <c r="A21" s="10">
        <v>16</v>
      </c>
      <c r="B21" s="27">
        <f t="shared" si="0"/>
        <v>2.3999999999999986</v>
      </c>
      <c r="C21" s="21">
        <v>15.7</v>
      </c>
      <c r="D21" s="22" t="s">
        <v>56</v>
      </c>
      <c r="E21" s="10" t="s">
        <v>17</v>
      </c>
      <c r="F21" s="10" t="s">
        <v>18</v>
      </c>
      <c r="G21" s="24" t="s">
        <v>57</v>
      </c>
      <c r="H21" s="25" t="s">
        <v>58</v>
      </c>
      <c r="I21" s="26"/>
      <c r="J21" s="26"/>
    </row>
    <row r="22" spans="1:10" ht="26.25" customHeight="1">
      <c r="A22" s="10">
        <v>17</v>
      </c>
      <c r="B22" s="27">
        <f t="shared" si="0"/>
        <v>0.9000000000000021</v>
      </c>
      <c r="C22" s="21">
        <v>16.6</v>
      </c>
      <c r="D22" s="22" t="s">
        <v>16</v>
      </c>
      <c r="E22" s="10" t="s">
        <v>17</v>
      </c>
      <c r="F22" s="10" t="s">
        <v>23</v>
      </c>
      <c r="G22" s="24" t="s">
        <v>59</v>
      </c>
      <c r="H22" s="25" t="s">
        <v>60</v>
      </c>
      <c r="I22" s="26"/>
      <c r="J22" s="26"/>
    </row>
    <row r="23" spans="1:10" ht="26.25" customHeight="1">
      <c r="A23" s="10">
        <v>18</v>
      </c>
      <c r="B23" s="27">
        <f t="shared" si="0"/>
        <v>2.3999999999999986</v>
      </c>
      <c r="C23" s="21">
        <v>19</v>
      </c>
      <c r="D23" s="22" t="s">
        <v>61</v>
      </c>
      <c r="E23" s="10" t="s">
        <v>17</v>
      </c>
      <c r="F23" s="10" t="s">
        <v>18</v>
      </c>
      <c r="G23" s="24" t="s">
        <v>14</v>
      </c>
      <c r="H23" s="25" t="s">
        <v>62</v>
      </c>
      <c r="I23" s="26"/>
      <c r="J23" s="26"/>
    </row>
    <row r="24" spans="1:10" ht="26.25" customHeight="1">
      <c r="A24" s="10">
        <v>19</v>
      </c>
      <c r="B24" s="27">
        <f t="shared" si="0"/>
        <v>0.3999999999999986</v>
      </c>
      <c r="C24" s="21">
        <v>19.4</v>
      </c>
      <c r="D24" s="22" t="s">
        <v>16</v>
      </c>
      <c r="E24" s="10" t="s">
        <v>22</v>
      </c>
      <c r="F24" s="10" t="s">
        <v>23</v>
      </c>
      <c r="G24" s="24" t="s">
        <v>63</v>
      </c>
      <c r="H24" s="25"/>
      <c r="I24" s="26"/>
      <c r="J24" s="26"/>
    </row>
    <row r="25" spans="1:10" ht="37.5" customHeight="1">
      <c r="A25" s="10">
        <v>20</v>
      </c>
      <c r="B25" s="27">
        <f t="shared" si="0"/>
        <v>0.40000000000000213</v>
      </c>
      <c r="C25" s="21">
        <v>19.8</v>
      </c>
      <c r="D25" s="22" t="s">
        <v>64</v>
      </c>
      <c r="E25" s="43" t="s">
        <v>31</v>
      </c>
      <c r="F25" s="44" t="s">
        <v>18</v>
      </c>
      <c r="G25" s="24" t="s">
        <v>65</v>
      </c>
      <c r="H25" s="25" t="s">
        <v>66</v>
      </c>
      <c r="I25" s="26"/>
      <c r="J25" s="26"/>
    </row>
    <row r="26" spans="1:10" ht="48" customHeight="1">
      <c r="A26" s="10">
        <v>21</v>
      </c>
      <c r="B26" s="20">
        <f t="shared" si="0"/>
        <v>2.5</v>
      </c>
      <c r="C26" s="21">
        <v>22.3</v>
      </c>
      <c r="D26" s="22" t="s">
        <v>64</v>
      </c>
      <c r="E26" s="10" t="s">
        <v>50</v>
      </c>
      <c r="F26" s="10" t="s">
        <v>23</v>
      </c>
      <c r="G26" s="24" t="s">
        <v>14</v>
      </c>
      <c r="H26" s="25" t="s">
        <v>67</v>
      </c>
      <c r="I26" s="26"/>
      <c r="J26" s="26"/>
    </row>
    <row r="27" spans="1:10" ht="26.25" customHeight="1">
      <c r="A27" s="10">
        <v>22</v>
      </c>
      <c r="B27" s="20">
        <f t="shared" si="0"/>
        <v>0.3999999999999986</v>
      </c>
      <c r="C27" s="21">
        <v>22.7</v>
      </c>
      <c r="D27" s="22" t="s">
        <v>16</v>
      </c>
      <c r="E27" s="10" t="s">
        <v>17</v>
      </c>
      <c r="F27" s="10" t="s">
        <v>18</v>
      </c>
      <c r="G27" s="24" t="s">
        <v>68</v>
      </c>
      <c r="H27" s="25"/>
      <c r="I27" s="26"/>
      <c r="J27" s="26"/>
    </row>
    <row r="28" spans="1:10" ht="34.5" customHeight="1">
      <c r="A28" s="14">
        <v>23</v>
      </c>
      <c r="B28" s="45">
        <f t="shared" si="0"/>
        <v>6</v>
      </c>
      <c r="C28" s="46">
        <v>28.7</v>
      </c>
      <c r="D28" s="47" t="s">
        <v>69</v>
      </c>
      <c r="E28" s="48"/>
      <c r="F28" s="15" t="s">
        <v>70</v>
      </c>
      <c r="G28" s="49" t="s">
        <v>71</v>
      </c>
      <c r="H28" s="50" t="s">
        <v>72</v>
      </c>
      <c r="I28" s="51" t="s">
        <v>73</v>
      </c>
      <c r="J28" s="51"/>
    </row>
    <row r="29" spans="1:10" ht="30.75" customHeight="1">
      <c r="A29" s="10">
        <v>24</v>
      </c>
      <c r="B29" s="52">
        <f t="shared" si="0"/>
        <v>6.300000000000001</v>
      </c>
      <c r="C29" s="21">
        <v>35</v>
      </c>
      <c r="D29" s="53" t="s">
        <v>74</v>
      </c>
      <c r="E29" s="10" t="s">
        <v>50</v>
      </c>
      <c r="F29" s="10" t="s">
        <v>23</v>
      </c>
      <c r="G29" s="54" t="s">
        <v>59</v>
      </c>
      <c r="H29" s="25" t="s">
        <v>75</v>
      </c>
      <c r="I29" s="26"/>
      <c r="J29" s="26"/>
    </row>
    <row r="30" spans="1:10" ht="27.75" customHeight="1">
      <c r="A30" s="10">
        <v>25</v>
      </c>
      <c r="B30" s="20">
        <f t="shared" si="0"/>
        <v>2.6000000000000014</v>
      </c>
      <c r="C30" s="21">
        <v>37.6</v>
      </c>
      <c r="D30" s="22" t="s">
        <v>16</v>
      </c>
      <c r="E30" s="55" t="s">
        <v>31</v>
      </c>
      <c r="F30" s="10" t="s">
        <v>18</v>
      </c>
      <c r="G30" s="24" t="s">
        <v>14</v>
      </c>
      <c r="H30" s="25" t="s">
        <v>76</v>
      </c>
      <c r="I30" s="26"/>
      <c r="J30" s="26"/>
    </row>
    <row r="31" spans="1:10" ht="27.75" customHeight="1">
      <c r="A31" s="10">
        <v>26</v>
      </c>
      <c r="B31" s="20">
        <f t="shared" si="0"/>
        <v>0.3999999999999986</v>
      </c>
      <c r="C31" s="21">
        <v>38</v>
      </c>
      <c r="D31" s="22" t="s">
        <v>16</v>
      </c>
      <c r="E31" s="10" t="s">
        <v>17</v>
      </c>
      <c r="F31" s="10" t="s">
        <v>23</v>
      </c>
      <c r="G31" s="24" t="s">
        <v>77</v>
      </c>
      <c r="H31" s="56" t="s">
        <v>78</v>
      </c>
      <c r="I31" s="26"/>
      <c r="J31" s="26"/>
    </row>
    <row r="32" spans="1:10" ht="27.75" customHeight="1">
      <c r="A32" s="10">
        <v>27</v>
      </c>
      <c r="B32" s="20">
        <f t="shared" si="0"/>
        <v>0.10000000000000142</v>
      </c>
      <c r="C32" s="21">
        <v>38.1</v>
      </c>
      <c r="D32" s="22" t="s">
        <v>79</v>
      </c>
      <c r="E32" s="10" t="s">
        <v>22</v>
      </c>
      <c r="F32" s="10" t="s">
        <v>23</v>
      </c>
      <c r="G32" s="24" t="s">
        <v>77</v>
      </c>
      <c r="H32" s="56"/>
      <c r="I32" s="26"/>
      <c r="J32" s="26"/>
    </row>
    <row r="33" spans="1:10" ht="39.75" customHeight="1">
      <c r="A33" s="10">
        <v>28</v>
      </c>
      <c r="B33" s="20">
        <f t="shared" si="0"/>
        <v>1.6000000000000014</v>
      </c>
      <c r="C33" s="21">
        <v>39.7</v>
      </c>
      <c r="D33" s="22" t="s">
        <v>64</v>
      </c>
      <c r="E33" s="43" t="s">
        <v>80</v>
      </c>
      <c r="F33" s="10" t="s">
        <v>23</v>
      </c>
      <c r="G33" s="24" t="s">
        <v>33</v>
      </c>
      <c r="H33" s="56" t="s">
        <v>81</v>
      </c>
      <c r="I33" s="26"/>
      <c r="J33" s="26"/>
    </row>
    <row r="34" spans="1:10" ht="27.75" customHeight="1">
      <c r="A34" s="10">
        <v>29</v>
      </c>
      <c r="B34" s="20">
        <f t="shared" si="0"/>
        <v>0.6999999999999957</v>
      </c>
      <c r="C34" s="21">
        <v>40.4</v>
      </c>
      <c r="D34" s="22" t="s">
        <v>82</v>
      </c>
      <c r="E34" s="10" t="s">
        <v>17</v>
      </c>
      <c r="F34" s="10" t="s">
        <v>42</v>
      </c>
      <c r="G34" s="24" t="s">
        <v>47</v>
      </c>
      <c r="H34" s="25"/>
      <c r="I34" s="26"/>
      <c r="J34" s="26"/>
    </row>
    <row r="35" spans="1:10" ht="27.75" customHeight="1">
      <c r="A35" s="10">
        <v>30</v>
      </c>
      <c r="B35" s="20">
        <f t="shared" si="0"/>
        <v>1.2000000000000028</v>
      </c>
      <c r="C35" s="21">
        <v>41.6</v>
      </c>
      <c r="D35" s="22" t="s">
        <v>83</v>
      </c>
      <c r="E35" s="10" t="s">
        <v>17</v>
      </c>
      <c r="F35" s="10" t="s">
        <v>18</v>
      </c>
      <c r="G35" s="24" t="s">
        <v>84</v>
      </c>
      <c r="H35" s="25"/>
      <c r="I35" s="26"/>
      <c r="J35" s="26"/>
    </row>
    <row r="36" spans="1:10" ht="41.25" customHeight="1">
      <c r="A36" s="10">
        <v>31</v>
      </c>
      <c r="B36" s="20">
        <f t="shared" si="0"/>
        <v>0.5</v>
      </c>
      <c r="C36" s="21">
        <v>42.1</v>
      </c>
      <c r="D36" s="53" t="s">
        <v>85</v>
      </c>
      <c r="E36" s="10" t="s">
        <v>50</v>
      </c>
      <c r="F36" s="10" t="s">
        <v>23</v>
      </c>
      <c r="G36" s="24" t="s">
        <v>19</v>
      </c>
      <c r="H36" s="25" t="s">
        <v>86</v>
      </c>
      <c r="I36" s="26"/>
      <c r="J36" s="26"/>
    </row>
    <row r="37" spans="1:10" ht="28.5" customHeight="1">
      <c r="A37" s="10">
        <v>32</v>
      </c>
      <c r="B37" s="57">
        <f t="shared" si="0"/>
        <v>4.100000000000001</v>
      </c>
      <c r="C37" s="21">
        <v>46.2</v>
      </c>
      <c r="D37" s="53" t="s">
        <v>87</v>
      </c>
      <c r="E37" s="10" t="s">
        <v>17</v>
      </c>
      <c r="F37" s="10" t="s">
        <v>42</v>
      </c>
      <c r="G37" s="54" t="s">
        <v>88</v>
      </c>
      <c r="H37" s="25" t="s">
        <v>89</v>
      </c>
      <c r="I37" s="26"/>
      <c r="J37" s="26"/>
    </row>
    <row r="38" spans="1:10" ht="83.25" customHeight="1">
      <c r="A38" s="10">
        <v>33</v>
      </c>
      <c r="B38" s="20">
        <f t="shared" si="0"/>
        <v>44.7</v>
      </c>
      <c r="C38" s="21">
        <v>90.9</v>
      </c>
      <c r="D38" s="22" t="s">
        <v>90</v>
      </c>
      <c r="E38" s="43" t="s">
        <v>80</v>
      </c>
      <c r="F38" s="10" t="s">
        <v>23</v>
      </c>
      <c r="G38" s="24" t="s">
        <v>59</v>
      </c>
      <c r="H38" s="25" t="s">
        <v>91</v>
      </c>
      <c r="I38" s="26"/>
      <c r="J38" s="26"/>
    </row>
    <row r="39" spans="1:10" ht="28.5" customHeight="1">
      <c r="A39" s="10">
        <v>34</v>
      </c>
      <c r="B39" s="20">
        <f t="shared" si="0"/>
        <v>23.89999999999999</v>
      </c>
      <c r="C39" s="21">
        <v>114.8</v>
      </c>
      <c r="D39" s="22" t="s">
        <v>92</v>
      </c>
      <c r="E39" s="10" t="s">
        <v>17</v>
      </c>
      <c r="F39" s="10" t="s">
        <v>18</v>
      </c>
      <c r="G39" s="24" t="s">
        <v>93</v>
      </c>
      <c r="H39" s="25" t="s">
        <v>94</v>
      </c>
      <c r="I39" s="26"/>
      <c r="J39" s="26"/>
    </row>
    <row r="40" spans="1:10" ht="49.5" customHeight="1">
      <c r="A40" s="14">
        <v>35</v>
      </c>
      <c r="B40" s="45">
        <f t="shared" si="0"/>
        <v>1.2999999999999972</v>
      </c>
      <c r="C40" s="46">
        <v>116.1</v>
      </c>
      <c r="D40" s="58" t="s">
        <v>95</v>
      </c>
      <c r="E40" s="59"/>
      <c r="F40" s="15" t="s">
        <v>96</v>
      </c>
      <c r="G40" s="60" t="s">
        <v>71</v>
      </c>
      <c r="H40" s="50" t="s">
        <v>97</v>
      </c>
      <c r="I40" s="19">
        <v>0.4756944444444444</v>
      </c>
      <c r="J40" s="19">
        <v>0.6555555555555556</v>
      </c>
    </row>
    <row r="41" spans="1:10" ht="59.25" customHeight="1">
      <c r="A41" s="10">
        <v>36</v>
      </c>
      <c r="B41" s="20">
        <f t="shared" si="0"/>
        <v>1.3000000000000114</v>
      </c>
      <c r="C41" s="21">
        <v>117.4</v>
      </c>
      <c r="D41" s="22" t="s">
        <v>92</v>
      </c>
      <c r="E41" s="10" t="s">
        <v>17</v>
      </c>
      <c r="F41" s="10" t="s">
        <v>23</v>
      </c>
      <c r="G41" s="24" t="s">
        <v>59</v>
      </c>
      <c r="H41" s="25" t="s">
        <v>98</v>
      </c>
      <c r="I41" s="26"/>
      <c r="J41" s="26"/>
    </row>
    <row r="42" spans="1:10" ht="28.5" customHeight="1">
      <c r="A42" s="10">
        <v>37</v>
      </c>
      <c r="B42" s="20">
        <f t="shared" si="0"/>
        <v>23.900000000000006</v>
      </c>
      <c r="C42" s="21">
        <v>141.3</v>
      </c>
      <c r="D42" s="22" t="s">
        <v>90</v>
      </c>
      <c r="E42" s="10" t="s">
        <v>22</v>
      </c>
      <c r="F42" s="10" t="s">
        <v>18</v>
      </c>
      <c r="G42" s="54" t="s">
        <v>88</v>
      </c>
      <c r="H42" s="25" t="s">
        <v>99</v>
      </c>
      <c r="I42" s="26"/>
      <c r="J42" s="26"/>
    </row>
    <row r="43" spans="1:10" ht="45.75" customHeight="1">
      <c r="A43" s="14">
        <v>38</v>
      </c>
      <c r="B43" s="45">
        <f t="shared" si="0"/>
        <v>41.79999999999998</v>
      </c>
      <c r="C43" s="46">
        <v>183.1</v>
      </c>
      <c r="D43" s="47" t="s">
        <v>100</v>
      </c>
      <c r="E43" s="15" t="s">
        <v>96</v>
      </c>
      <c r="F43" s="15" t="s">
        <v>96</v>
      </c>
      <c r="G43" s="18" t="s">
        <v>42</v>
      </c>
      <c r="H43" s="50" t="s">
        <v>101</v>
      </c>
      <c r="I43" s="19">
        <v>0.5576388888888889</v>
      </c>
      <c r="J43" s="19">
        <v>0.8416666666666667</v>
      </c>
    </row>
    <row r="44" spans="1:10" ht="31.5" customHeight="1">
      <c r="A44" s="10">
        <v>39</v>
      </c>
      <c r="B44" s="20">
        <f t="shared" si="0"/>
        <v>2.8000000000000114</v>
      </c>
      <c r="C44" s="21">
        <v>185.9</v>
      </c>
      <c r="D44" s="53" t="s">
        <v>87</v>
      </c>
      <c r="E44" s="10" t="s">
        <v>17</v>
      </c>
      <c r="F44" s="10" t="s">
        <v>18</v>
      </c>
      <c r="G44" s="54" t="s">
        <v>84</v>
      </c>
      <c r="H44" s="25" t="s">
        <v>102</v>
      </c>
      <c r="I44" s="26"/>
      <c r="J44" s="26"/>
    </row>
    <row r="45" spans="1:10" ht="60" customHeight="1">
      <c r="A45" s="10">
        <v>40</v>
      </c>
      <c r="B45" s="61">
        <f t="shared" si="0"/>
        <v>7.400000000000006</v>
      </c>
      <c r="C45" s="62">
        <v>193.3</v>
      </c>
      <c r="D45" s="63" t="s">
        <v>16</v>
      </c>
      <c r="E45" s="64" t="s">
        <v>103</v>
      </c>
      <c r="F45" s="13" t="s">
        <v>23</v>
      </c>
      <c r="G45" s="65" t="s">
        <v>14</v>
      </c>
      <c r="H45" s="66" t="s">
        <v>104</v>
      </c>
      <c r="I45" s="33"/>
      <c r="J45" s="33"/>
    </row>
    <row r="46" spans="1:10" ht="28.5" customHeight="1">
      <c r="A46" s="10">
        <v>41</v>
      </c>
      <c r="B46" s="61">
        <f t="shared" si="0"/>
        <v>0.29999999999998295</v>
      </c>
      <c r="C46" s="62">
        <v>193.6</v>
      </c>
      <c r="D46" s="63" t="s">
        <v>21</v>
      </c>
      <c r="E46" s="13" t="s">
        <v>22</v>
      </c>
      <c r="F46" s="13" t="s">
        <v>18</v>
      </c>
      <c r="G46" s="65" t="s">
        <v>14</v>
      </c>
      <c r="H46" s="66" t="s">
        <v>105</v>
      </c>
      <c r="I46" s="33"/>
      <c r="J46" s="33"/>
    </row>
    <row r="47" spans="1:10" ht="28.5" customHeight="1">
      <c r="A47" s="10">
        <v>42</v>
      </c>
      <c r="B47" s="61">
        <f t="shared" si="0"/>
        <v>0.9000000000000057</v>
      </c>
      <c r="C47" s="62">
        <v>194.5</v>
      </c>
      <c r="D47" s="63" t="s">
        <v>16</v>
      </c>
      <c r="E47" s="13" t="s">
        <v>17</v>
      </c>
      <c r="F47" s="13" t="s">
        <v>23</v>
      </c>
      <c r="G47" s="65" t="s">
        <v>106</v>
      </c>
      <c r="H47" s="66"/>
      <c r="I47" s="33"/>
      <c r="J47" s="33"/>
    </row>
    <row r="48" spans="1:10" ht="28.5" customHeight="1">
      <c r="A48" s="10">
        <v>43</v>
      </c>
      <c r="B48" s="61">
        <f t="shared" si="0"/>
        <v>1.0999999999999943</v>
      </c>
      <c r="C48" s="62">
        <v>195.6</v>
      </c>
      <c r="D48" s="22" t="s">
        <v>64</v>
      </c>
      <c r="E48" s="67" t="s">
        <v>80</v>
      </c>
      <c r="F48" s="13" t="s">
        <v>23</v>
      </c>
      <c r="G48" s="65" t="s">
        <v>14</v>
      </c>
      <c r="H48" s="68" t="s">
        <v>107</v>
      </c>
      <c r="I48" s="33"/>
      <c r="J48" s="33"/>
    </row>
    <row r="49" spans="1:10" ht="28.5" customHeight="1">
      <c r="A49" s="10">
        <v>44</v>
      </c>
      <c r="B49" s="61">
        <f t="shared" si="0"/>
        <v>0.8000000000000114</v>
      </c>
      <c r="C49" s="62">
        <v>196.4</v>
      </c>
      <c r="D49" s="63" t="s">
        <v>16</v>
      </c>
      <c r="E49" s="13" t="s">
        <v>17</v>
      </c>
      <c r="F49" s="13" t="s">
        <v>18</v>
      </c>
      <c r="G49" s="65" t="s">
        <v>19</v>
      </c>
      <c r="H49" s="69" t="s">
        <v>108</v>
      </c>
      <c r="I49" s="33"/>
      <c r="J49" s="33"/>
    </row>
    <row r="50" spans="1:10" ht="39.75" customHeight="1">
      <c r="A50" s="10">
        <v>45</v>
      </c>
      <c r="B50" s="61">
        <f t="shared" si="0"/>
        <v>1.0999999999999943</v>
      </c>
      <c r="C50" s="62">
        <v>197.5</v>
      </c>
      <c r="D50" s="63" t="s">
        <v>109</v>
      </c>
      <c r="E50" s="13" t="s">
        <v>22</v>
      </c>
      <c r="F50" s="13" t="s">
        <v>23</v>
      </c>
      <c r="G50" s="65" t="s">
        <v>110</v>
      </c>
      <c r="H50" s="68" t="s">
        <v>111</v>
      </c>
      <c r="I50" s="33"/>
      <c r="J50" s="33"/>
    </row>
    <row r="51" spans="1:10" ht="37.5" customHeight="1">
      <c r="A51" s="10">
        <v>46</v>
      </c>
      <c r="B51" s="20">
        <f t="shared" si="0"/>
        <v>0.09999999999999432</v>
      </c>
      <c r="C51" s="21">
        <v>197.6</v>
      </c>
      <c r="D51" s="22" t="s">
        <v>112</v>
      </c>
      <c r="E51" s="43" t="s">
        <v>80</v>
      </c>
      <c r="F51" s="10" t="s">
        <v>18</v>
      </c>
      <c r="G51" s="24" t="s">
        <v>14</v>
      </c>
      <c r="H51" s="25" t="s">
        <v>113</v>
      </c>
      <c r="I51" s="26"/>
      <c r="J51" s="26"/>
    </row>
    <row r="52" spans="1:10" ht="37.5" customHeight="1">
      <c r="A52" s="10">
        <v>47</v>
      </c>
      <c r="B52" s="20">
        <f t="shared" si="0"/>
        <v>1.700000000000017</v>
      </c>
      <c r="C52" s="21">
        <v>199.3</v>
      </c>
      <c r="D52" s="22" t="s">
        <v>114</v>
      </c>
      <c r="E52" s="10" t="s">
        <v>17</v>
      </c>
      <c r="F52" s="10" t="s">
        <v>18</v>
      </c>
      <c r="G52" s="24" t="s">
        <v>19</v>
      </c>
      <c r="H52" s="25" t="s">
        <v>115</v>
      </c>
      <c r="I52" s="26"/>
      <c r="J52" s="26"/>
    </row>
    <row r="53" spans="1:10" ht="37.5" customHeight="1">
      <c r="A53" s="10">
        <v>48</v>
      </c>
      <c r="B53" s="20">
        <f t="shared" si="0"/>
        <v>0.6999999999999886</v>
      </c>
      <c r="C53" s="21">
        <v>200</v>
      </c>
      <c r="D53" s="22" t="s">
        <v>64</v>
      </c>
      <c r="E53" s="10" t="s">
        <v>116</v>
      </c>
      <c r="F53" s="10" t="s">
        <v>117</v>
      </c>
      <c r="G53" s="24" t="s">
        <v>118</v>
      </c>
      <c r="H53" s="25" t="s">
        <v>119</v>
      </c>
      <c r="I53" s="26"/>
      <c r="J53" s="26"/>
    </row>
    <row r="54" spans="1:10" ht="37.5" customHeight="1">
      <c r="A54" s="10">
        <v>49</v>
      </c>
      <c r="B54" s="20">
        <f t="shared" si="0"/>
        <v>0.09999999999999432</v>
      </c>
      <c r="C54" s="21">
        <v>200.1</v>
      </c>
      <c r="D54" s="22" t="s">
        <v>64</v>
      </c>
      <c r="E54" s="55" t="s">
        <v>31</v>
      </c>
      <c r="F54" s="10" t="s">
        <v>18</v>
      </c>
      <c r="G54" s="24" t="s">
        <v>19</v>
      </c>
      <c r="H54" s="25" t="s">
        <v>120</v>
      </c>
      <c r="I54" s="26"/>
      <c r="J54" s="26"/>
    </row>
    <row r="55" spans="1:10" ht="37.5" customHeight="1">
      <c r="A55" s="10">
        <v>50</v>
      </c>
      <c r="B55" s="20">
        <f t="shared" si="0"/>
        <v>0.5</v>
      </c>
      <c r="C55" s="21">
        <v>200.6</v>
      </c>
      <c r="D55" s="22" t="s">
        <v>121</v>
      </c>
      <c r="E55" s="10" t="s">
        <v>22</v>
      </c>
      <c r="F55" s="10" t="s">
        <v>23</v>
      </c>
      <c r="G55" s="24" t="s">
        <v>19</v>
      </c>
      <c r="H55" s="25"/>
      <c r="I55" s="26"/>
      <c r="J55" s="26"/>
    </row>
    <row r="56" spans="1:10" ht="74.25" customHeight="1">
      <c r="A56" s="14">
        <v>51</v>
      </c>
      <c r="B56" s="70">
        <f t="shared" si="0"/>
        <v>0.30000000000001137</v>
      </c>
      <c r="C56" s="46">
        <v>200.9</v>
      </c>
      <c r="D56" s="71" t="s">
        <v>122</v>
      </c>
      <c r="E56" s="72"/>
      <c r="F56" s="72" t="s">
        <v>70</v>
      </c>
      <c r="G56" s="18"/>
      <c r="H56" s="47" t="s">
        <v>123</v>
      </c>
      <c r="I56" s="19">
        <v>0.5784722222222222</v>
      </c>
      <c r="J56" s="19">
        <v>0.8958333333333334</v>
      </c>
    </row>
  </sheetData>
  <sheetProtection selectLockedCells="1" selectUnlockedCells="1"/>
  <mergeCells count="3">
    <mergeCell ref="A1:H1"/>
    <mergeCell ref="A2:H2"/>
    <mergeCell ref="I28:J28"/>
  </mergeCells>
  <printOptions/>
  <pageMargins left="0.25972222222222224" right="0.12013888888888889" top="0.3541666666666667" bottom="0.31527777777777777" header="0.5118055555555555" footer="0.5118055555555555"/>
  <pageSetup horizontalDpi="300" verticalDpi="300" orientation="portrait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2017-03-03T13:59:14Z</cp:lastPrinted>
  <dcterms:created xsi:type="dcterms:W3CDTF">2017-01-21T21:16:59Z</dcterms:created>
  <dcterms:modified xsi:type="dcterms:W3CDTF">2017-03-12T12:48:15Z</dcterms:modified>
  <cp:category/>
  <cp:version/>
  <cp:contentType/>
  <cp:contentStatus/>
  <cp:revision>7</cp:revision>
</cp:coreProperties>
</file>