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45" windowHeight="4155" activeTab="0"/>
  </bookViews>
  <sheets>
    <sheet name="BRM518富士300km" sheetId="1" r:id="rId1"/>
  </sheets>
  <definedNames>
    <definedName name="_xlnm.Print_Area" localSheetId="0">'BRM518富士300km'!$A$1:$I$67</definedName>
  </definedNames>
  <calcPr fullCalcOnLoad="1"/>
</workbook>
</file>

<file path=xl/sharedStrings.xml><?xml version="1.0" encoding="utf-8"?>
<sst xmlns="http://schemas.openxmlformats.org/spreadsheetml/2006/main" count="320" uniqueCount="217">
  <si>
    <t>総距離</t>
  </si>
  <si>
    <t>区間</t>
  </si>
  <si>
    <t>進路</t>
  </si>
  <si>
    <t>路線名</t>
  </si>
  <si>
    <t>╋</t>
  </si>
  <si>
    <t>右</t>
  </si>
  <si>
    <t>スタートして二つ目のS</t>
  </si>
  <si>
    <t>┫</t>
  </si>
  <si>
    <t>Ｙ</t>
  </si>
  <si>
    <t>Ｋ720～市道～K720</t>
  </si>
  <si>
    <t>直進</t>
  </si>
  <si>
    <t>信号無し</t>
  </si>
  <si>
    <t>交差点
の形</t>
  </si>
  <si>
    <t>市道</t>
  </si>
  <si>
    <t>K43～R467～市道</t>
  </si>
  <si>
    <t>右</t>
  </si>
  <si>
    <t xml:space="preserve"> 小田急線ガードﾞ手前　　右側に城東自動車 </t>
  </si>
  <si>
    <t>左</t>
  </si>
  <si>
    <t>左</t>
  </si>
  <si>
    <t>左</t>
  </si>
  <si>
    <t>┳</t>
  </si>
  <si>
    <t>左</t>
  </si>
  <si>
    <t>左</t>
  </si>
  <si>
    <t>左</t>
  </si>
  <si>
    <t>┣</t>
  </si>
  <si>
    <t>左</t>
  </si>
  <si>
    <t>┳</t>
  </si>
  <si>
    <t>左</t>
  </si>
  <si>
    <t>左</t>
  </si>
  <si>
    <t>左</t>
  </si>
  <si>
    <t>左</t>
  </si>
  <si>
    <t xml:space="preserve">  </t>
  </si>
  <si>
    <t xml:space="preserve">  </t>
  </si>
  <si>
    <t>K35</t>
  </si>
  <si>
    <t>K517</t>
  </si>
  <si>
    <t>K76</t>
  </si>
  <si>
    <t>左</t>
  </si>
  <si>
    <t>（右側）　</t>
  </si>
  <si>
    <t>┣</t>
  </si>
  <si>
    <t>新雛鶴トンネル</t>
  </si>
  <si>
    <t>≪大和・相武台≪K507</t>
  </si>
  <si>
    <t>K51≫厚木・海老名≫</t>
  </si>
  <si>
    <t>左前方「相模健康センター」　　　　　　　　　　　　　　　　　　</t>
  </si>
  <si>
    <t>K42≫綾瀬≫</t>
  </si>
  <si>
    <t>K40≫厚木≫</t>
  </si>
  <si>
    <t>≪藤沢≪K42</t>
  </si>
  <si>
    <t>R1城南Sの150m先             　　　　　　　　　　</t>
  </si>
  <si>
    <t>≪沼津・小田原≪R1</t>
  </si>
  <si>
    <t>≪山北・南足柄≪K720</t>
  </si>
  <si>
    <t>≪開成≪K720</t>
  </si>
  <si>
    <t>K74≫御殿場・山北≫</t>
  </si>
  <si>
    <t>≪御殿場・山北駅≪K43</t>
  </si>
  <si>
    <t>R246≫沼津≫</t>
  </si>
  <si>
    <t>≪小山市街≪K394</t>
  </si>
  <si>
    <t>K78≫沼津≫</t>
  </si>
  <si>
    <t>≪裾野市街≪K394</t>
  </si>
  <si>
    <t>≪伊豆長岡・沼津市街≪R414</t>
  </si>
  <si>
    <t>K10≫芝川≫</t>
  </si>
  <si>
    <t>≪国道469号≪K75</t>
  </si>
  <si>
    <t>R469≫白糸滝・国道139号≫</t>
  </si>
  <si>
    <t>K71≫富士吉田・鳴沢≫</t>
  </si>
  <si>
    <t>道志・都留バイパス≫</t>
  </si>
  <si>
    <t>≪鎌倉・江の島≪K43</t>
  </si>
  <si>
    <t>（左側）　</t>
  </si>
  <si>
    <t>右</t>
  </si>
  <si>
    <t>左</t>
  </si>
  <si>
    <t>K76</t>
  </si>
  <si>
    <t>R413</t>
  </si>
  <si>
    <t>道志みちに合流</t>
  </si>
  <si>
    <t>R412</t>
  </si>
  <si>
    <t>K510</t>
  </si>
  <si>
    <t>右</t>
  </si>
  <si>
    <t>K508</t>
  </si>
  <si>
    <t>市道</t>
  </si>
  <si>
    <t>K57</t>
  </si>
  <si>
    <t>K47</t>
  </si>
  <si>
    <t>K48</t>
  </si>
  <si>
    <t>K517≫厚木・相模原市街≫</t>
  </si>
  <si>
    <t>≪田貫湖・白糸滝≪K75</t>
  </si>
  <si>
    <t>R412≫厚木・半原≫</t>
  </si>
  <si>
    <t>≪大月・都留≪R139</t>
  </si>
  <si>
    <t>≪橋本</t>
  </si>
  <si>
    <t>≪相模原市街・高尾</t>
  </si>
  <si>
    <t>≪八王子・高尾</t>
  </si>
  <si>
    <t>新小倉橋渡って　一番左側の車線へ</t>
  </si>
  <si>
    <t>K508≫上溝≫</t>
  </si>
  <si>
    <t>≪町田・国道16号≪K57</t>
  </si>
  <si>
    <t>K47町田街道≫町田≫</t>
  </si>
  <si>
    <t xml:space="preserve">BRM518西東京300km富士(2013年版)　キューシート  </t>
  </si>
  <si>
    <t>道　標　（青地に白文字）</t>
  </si>
  <si>
    <t>備　　　考</t>
  </si>
  <si>
    <t>直進</t>
  </si>
  <si>
    <t>左手に変則直進　</t>
  </si>
  <si>
    <t>右折後170m　七枚橋S変則直進　</t>
  </si>
  <si>
    <t>受付は今野製作所駐車場で済ませてください。</t>
  </si>
  <si>
    <t>通過チェック　　片瀬江ノ島駅入口　S</t>
  </si>
  <si>
    <t>※注：　≪大和・相武台≪K507はその交差点に道路標識（青看板）があり、左方面がK507大和・相武台という意味です。　（≫は右方面を表します。）</t>
  </si>
  <si>
    <t>2013.05.07 ver-2</t>
  </si>
  <si>
    <r>
      <t>交差点名等　（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は信号あり）</t>
    </r>
  </si>
  <si>
    <t>二段階右折をしてください。</t>
  </si>
  <si>
    <r>
      <t>江ノ電のレールに注意</t>
    </r>
    <r>
      <rPr>
        <i/>
        <sz val="11"/>
        <rFont val="ＭＳ Ｐゴシック"/>
        <family val="3"/>
      </rPr>
      <t>！</t>
    </r>
  </si>
  <si>
    <t>右側に「めぐみ歯科医院」の看板</t>
  </si>
  <si>
    <t>小田急栢山駅　踏切を渡ってすぐ先のY字</t>
  </si>
  <si>
    <t>右折後すぐに新大口橋を渡る</t>
  </si>
  <si>
    <t>右側の歩道＆トンネルを進んでください。</t>
  </si>
  <si>
    <t>立体歩道橋　（左手にすき家）</t>
  </si>
  <si>
    <t>　　　　≪K380　富士</t>
  </si>
  <si>
    <r>
      <t>しばらく</t>
    </r>
    <r>
      <rPr>
        <b/>
        <sz val="11"/>
        <rFont val="ＭＳ Ｐゴシック"/>
        <family val="3"/>
      </rPr>
      <t>真っ暗な道</t>
    </r>
    <r>
      <rPr>
        <sz val="11"/>
        <rFont val="ＭＳ Ｐゴシック"/>
        <family val="3"/>
      </rPr>
      <t>です。　次の新鞠子橋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ではR246に出ないで右の道へ</t>
    </r>
  </si>
  <si>
    <r>
      <rPr>
        <b/>
        <sz val="11"/>
        <rFont val="ＭＳ Ｐゴシック"/>
        <family val="3"/>
      </rPr>
      <t>注意！</t>
    </r>
    <r>
      <rPr>
        <sz val="11"/>
        <rFont val="ＭＳ Ｐゴシック"/>
        <family val="3"/>
      </rPr>
      <t>　真っ直ぐ行くとバイパス</t>
    </r>
  </si>
  <si>
    <r>
      <t>ここから長い下り　　</t>
    </r>
    <r>
      <rPr>
        <b/>
        <sz val="11"/>
        <rFont val="ＭＳ Ｐゴシック"/>
        <family val="3"/>
      </rPr>
      <t>路面状態悪し！</t>
    </r>
  </si>
  <si>
    <t>サークルK店舗裏手の市道から出てT字右折、踏切を渡る</t>
  </si>
  <si>
    <t>左手に Ｍｏｂｉｌ ガソリンスタンド</t>
  </si>
  <si>
    <t>やや右方向に直進</t>
  </si>
  <si>
    <t>右手に富士宮信用金庫</t>
  </si>
  <si>
    <t>左手「木工房空豆」　　この先上り12km　　　　　                       　　　　　　</t>
  </si>
  <si>
    <r>
      <t>富士見バイパス</t>
    </r>
    <r>
      <rPr>
        <b/>
        <sz val="11"/>
        <rFont val="ＭＳ Ｐゴシック"/>
        <family val="3"/>
      </rPr>
      <t>北からの路面状態悪し！</t>
    </r>
  </si>
  <si>
    <t>都留バイパスへ（右手ファミリーマート）　　　　　　　</t>
  </si>
  <si>
    <t xml:space="preserve"> （下根岸交差点　右側）　慌てず信号を渡ってください。</t>
  </si>
  <si>
    <t>右手奥に標識　　小さいので注意　　　　　　　　　　　　</t>
  </si>
  <si>
    <t>↗人↘</t>
  </si>
  <si>
    <t>交差点手前に２段書きの道標あり</t>
  </si>
  <si>
    <r>
      <rPr>
        <b/>
        <sz val="11"/>
        <rFont val="ＭＳ Ｐゴシック"/>
        <family val="3"/>
      </rPr>
      <t>→厚木・青根</t>
    </r>
    <r>
      <rPr>
        <sz val="11"/>
        <rFont val="ＭＳ Ｐゴシック"/>
        <family val="3"/>
      </rPr>
      <t>、　　</t>
    </r>
    <r>
      <rPr>
        <b/>
        <sz val="11"/>
        <rFont val="ＭＳ Ｐゴシック"/>
        <family val="3"/>
      </rPr>
      <t>←</t>
    </r>
    <r>
      <rPr>
        <sz val="11"/>
        <rFont val="ＭＳ Ｐゴシック"/>
        <family val="3"/>
      </rPr>
      <t>藤野駅</t>
    </r>
  </si>
  <si>
    <t>K76≫山中湖・国道413号≫</t>
  </si>
  <si>
    <t>右折後上り　　2.7kmで道志ダム</t>
  </si>
  <si>
    <t>左</t>
  </si>
  <si>
    <t>市道</t>
  </si>
  <si>
    <t>ヘアピンカーブを真っ直ぐ　橋を渡る</t>
  </si>
  <si>
    <t>行楽帰りの自動車渋滞に注意！　</t>
  </si>
  <si>
    <t>左手奥 フードワン</t>
  </si>
  <si>
    <t>左手 セブンイレブン</t>
  </si>
  <si>
    <t>進行方向信号名なし　左手奥にガリバー</t>
  </si>
  <si>
    <t>進行方向信号名なし　左手前に吉野家</t>
  </si>
  <si>
    <t>╋</t>
  </si>
  <si>
    <t>┳</t>
  </si>
  <si>
    <t>┣</t>
  </si>
  <si>
    <t>┳</t>
  </si>
  <si>
    <t>╋</t>
  </si>
  <si>
    <t xml:space="preserve">K507 </t>
  </si>
  <si>
    <t>K51</t>
  </si>
  <si>
    <t>市道～Ｋ42</t>
  </si>
  <si>
    <t>Ｋ42</t>
  </si>
  <si>
    <t>Ｋ40</t>
  </si>
  <si>
    <t>Ｋ42～K43</t>
  </si>
  <si>
    <t>K304</t>
  </si>
  <si>
    <t>R134</t>
  </si>
  <si>
    <t>R 1</t>
  </si>
  <si>
    <t>市道</t>
  </si>
  <si>
    <t>Ｋ720</t>
  </si>
  <si>
    <t>Ｋ74</t>
  </si>
  <si>
    <t>Ｋ76</t>
  </si>
  <si>
    <t>R246</t>
  </si>
  <si>
    <t>Ｋ76</t>
  </si>
  <si>
    <t>R246</t>
  </si>
  <si>
    <t>Ｋ394</t>
  </si>
  <si>
    <t>Ｋ78～K394</t>
  </si>
  <si>
    <t>Ｋ394～K87</t>
  </si>
  <si>
    <t>R414</t>
  </si>
  <si>
    <t>Ｋ380～R139～K396</t>
  </si>
  <si>
    <t>Ｋ10</t>
  </si>
  <si>
    <t>Ｋ10</t>
  </si>
  <si>
    <t xml:space="preserve">K75 </t>
  </si>
  <si>
    <t>R469～K75</t>
  </si>
  <si>
    <t>K75～K71</t>
  </si>
  <si>
    <t>K71</t>
  </si>
  <si>
    <t>R139～R138</t>
  </si>
  <si>
    <t>R139</t>
  </si>
  <si>
    <t>信号無し</t>
  </si>
  <si>
    <r>
      <t>青山　</t>
    </r>
    <r>
      <rPr>
        <b/>
        <sz val="12"/>
        <rFont val="ＭＳ Ｐゴシック"/>
        <family val="3"/>
      </rPr>
      <t>S</t>
    </r>
  </si>
  <si>
    <r>
      <t>串川橋　</t>
    </r>
    <r>
      <rPr>
        <b/>
        <sz val="12"/>
        <rFont val="ＭＳ Ｐゴシック"/>
        <family val="3"/>
      </rPr>
      <t>S</t>
    </r>
  </si>
  <si>
    <r>
      <t>宮原　</t>
    </r>
    <r>
      <rPr>
        <b/>
        <sz val="12"/>
        <rFont val="ＭＳ Ｐゴシック"/>
        <family val="3"/>
      </rPr>
      <t>S</t>
    </r>
  </si>
  <si>
    <r>
      <t>新小倉橋東側　</t>
    </r>
    <r>
      <rPr>
        <b/>
        <sz val="12"/>
        <rFont val="ＭＳ Ｐゴシック"/>
        <family val="3"/>
      </rPr>
      <t>S</t>
    </r>
  </si>
  <si>
    <r>
      <t>向原　</t>
    </r>
    <r>
      <rPr>
        <b/>
        <sz val="12"/>
        <rFont val="ＭＳ Ｐゴシック"/>
        <family val="3"/>
      </rPr>
      <t>S</t>
    </r>
  </si>
  <si>
    <r>
      <t>六地蔵　</t>
    </r>
    <r>
      <rPr>
        <b/>
        <sz val="12"/>
        <rFont val="ＭＳ Ｐゴシック"/>
        <family val="3"/>
      </rPr>
      <t>S</t>
    </r>
  </si>
  <si>
    <r>
      <t>上中ノ原　</t>
    </r>
    <r>
      <rPr>
        <b/>
        <sz val="12"/>
        <rFont val="ＭＳ Ｐゴシック"/>
        <family val="3"/>
      </rPr>
      <t>S</t>
    </r>
  </si>
  <si>
    <r>
      <t>弥栄高校入口　</t>
    </r>
    <r>
      <rPr>
        <b/>
        <sz val="12"/>
        <rFont val="ＭＳ Ｐゴシック"/>
        <family val="3"/>
      </rPr>
      <t>S</t>
    </r>
  </si>
  <si>
    <r>
      <t>根岸西　</t>
    </r>
    <r>
      <rPr>
        <b/>
        <sz val="12"/>
        <rFont val="ＭＳ Ｐゴシック"/>
        <family val="3"/>
      </rPr>
      <t>S</t>
    </r>
  </si>
  <si>
    <r>
      <t>ひばりケ丘　</t>
    </r>
    <r>
      <rPr>
        <b/>
        <sz val="12"/>
        <rFont val="ＭＳ Ｐゴシック"/>
        <family val="3"/>
      </rPr>
      <t>S</t>
    </r>
  </si>
  <si>
    <r>
      <t>富士見バイパス南　</t>
    </r>
    <r>
      <rPr>
        <b/>
        <sz val="12"/>
        <rFont val="ＭＳ Ｐゴシック"/>
        <family val="3"/>
      </rPr>
      <t>S</t>
    </r>
  </si>
  <si>
    <r>
      <t>都留文大入口　</t>
    </r>
    <r>
      <rPr>
        <b/>
        <sz val="12"/>
        <rFont val="ＭＳ Ｐゴシック"/>
        <family val="3"/>
      </rPr>
      <t>S　</t>
    </r>
    <r>
      <rPr>
        <sz val="12"/>
        <rFont val="ＭＳ Ｐゴシック"/>
        <family val="3"/>
      </rPr>
      <t>（緑色）</t>
    </r>
  </si>
  <si>
    <r>
      <t>上井出　</t>
    </r>
    <r>
      <rPr>
        <b/>
        <sz val="12"/>
        <rFont val="ＭＳ Ｐゴシック"/>
        <family val="3"/>
      </rPr>
      <t>S</t>
    </r>
  </si>
  <si>
    <r>
      <t>安戸　</t>
    </r>
    <r>
      <rPr>
        <b/>
        <sz val="12"/>
        <rFont val="ＭＳ Ｐゴシック"/>
        <family val="3"/>
      </rPr>
      <t>S</t>
    </r>
  </si>
  <si>
    <r>
      <t>谷蛾駅入口　</t>
    </r>
    <r>
      <rPr>
        <b/>
        <sz val="12"/>
        <rFont val="ＭＳ Ｐゴシック"/>
        <family val="3"/>
      </rPr>
      <t>S</t>
    </r>
  </si>
  <si>
    <r>
      <t>生土　</t>
    </r>
    <r>
      <rPr>
        <b/>
        <sz val="12"/>
        <rFont val="ＭＳ Ｐゴシック"/>
        <family val="3"/>
      </rPr>
      <t>S</t>
    </r>
  </si>
  <si>
    <r>
      <t>杉原　</t>
    </r>
    <r>
      <rPr>
        <b/>
        <sz val="12"/>
        <rFont val="ＭＳ Ｐゴシック"/>
        <family val="3"/>
      </rPr>
      <t>S</t>
    </r>
  </si>
  <si>
    <r>
      <t>深良新田　</t>
    </r>
    <r>
      <rPr>
        <b/>
        <sz val="12"/>
        <rFont val="ＭＳ Ｐゴシック"/>
        <family val="3"/>
      </rPr>
      <t>S</t>
    </r>
  </si>
  <si>
    <r>
      <t>深良上原　</t>
    </r>
    <r>
      <rPr>
        <b/>
        <sz val="12"/>
        <rFont val="ＭＳ Ｐゴシック"/>
        <family val="3"/>
      </rPr>
      <t>S</t>
    </r>
  </si>
  <si>
    <r>
      <t>杉崎町　</t>
    </r>
    <r>
      <rPr>
        <b/>
        <sz val="12"/>
        <rFont val="ＭＳ Ｐゴシック"/>
        <family val="3"/>
      </rPr>
      <t>S</t>
    </r>
  </si>
  <si>
    <r>
      <t>三園橋　</t>
    </r>
    <r>
      <rPr>
        <b/>
        <sz val="12"/>
        <rFont val="ＭＳ Ｐゴシック"/>
        <family val="3"/>
      </rPr>
      <t>S</t>
    </r>
  </si>
  <si>
    <r>
      <t>富士川橋西　</t>
    </r>
    <r>
      <rPr>
        <b/>
        <sz val="12"/>
        <rFont val="ＭＳ Ｐゴシック"/>
        <family val="3"/>
      </rPr>
      <t>S</t>
    </r>
  </si>
  <si>
    <r>
      <t>宮地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>　</t>
    </r>
  </si>
  <si>
    <r>
      <t>岸入口　</t>
    </r>
    <r>
      <rPr>
        <b/>
        <sz val="12"/>
        <rFont val="ＭＳ Ｐゴシック"/>
        <family val="3"/>
      </rPr>
      <t>S</t>
    </r>
  </si>
  <si>
    <r>
      <t>樋口橋　</t>
    </r>
    <r>
      <rPr>
        <b/>
        <sz val="12"/>
        <rFont val="ＭＳ Ｐゴシック"/>
        <family val="3"/>
      </rPr>
      <t>S</t>
    </r>
  </si>
  <si>
    <r>
      <t>小田原大橋交番前　</t>
    </r>
    <r>
      <rPr>
        <b/>
        <sz val="12"/>
        <rFont val="ＭＳ Ｐゴシック"/>
        <family val="3"/>
      </rPr>
      <t>S</t>
    </r>
  </si>
  <si>
    <r>
      <t>扇町5丁目　</t>
    </r>
    <r>
      <rPr>
        <b/>
        <sz val="12"/>
        <rFont val="ＭＳ Ｐゴシック"/>
        <family val="3"/>
      </rPr>
      <t>S</t>
    </r>
  </si>
  <si>
    <r>
      <t>大磯駅入口　</t>
    </r>
    <r>
      <rPr>
        <b/>
        <sz val="12"/>
        <rFont val="ＭＳ Ｐゴシック"/>
        <family val="3"/>
      </rPr>
      <t>S</t>
    </r>
  </si>
  <si>
    <r>
      <t>新宿　</t>
    </r>
    <r>
      <rPr>
        <b/>
        <sz val="12"/>
        <rFont val="ＭＳ Ｐゴシック"/>
        <family val="3"/>
      </rPr>
      <t>S</t>
    </r>
  </si>
  <si>
    <r>
      <t>中町2丁目　</t>
    </r>
    <r>
      <rPr>
        <b/>
        <sz val="12"/>
        <rFont val="ＭＳ Ｐゴシック"/>
        <family val="3"/>
      </rPr>
      <t>S</t>
    </r>
  </si>
  <si>
    <r>
      <t>神戸橋　</t>
    </r>
    <r>
      <rPr>
        <b/>
        <sz val="12"/>
        <rFont val="ＭＳ Ｐゴシック"/>
        <family val="3"/>
      </rPr>
      <t>S</t>
    </r>
  </si>
  <si>
    <r>
      <t>腰越橋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 xml:space="preserve"> </t>
    </r>
  </si>
  <si>
    <r>
      <t>綾北小学校前　</t>
    </r>
    <r>
      <rPr>
        <b/>
        <sz val="12"/>
        <rFont val="ＭＳ Ｐゴシック"/>
        <family val="3"/>
      </rPr>
      <t>S</t>
    </r>
  </si>
  <si>
    <r>
      <t>陽光台7丁目　</t>
    </r>
    <r>
      <rPr>
        <b/>
        <sz val="12"/>
        <rFont val="ＭＳ Ｐゴシック"/>
        <family val="3"/>
      </rPr>
      <t>S</t>
    </r>
  </si>
  <si>
    <r>
      <t>相武台団地入口　</t>
    </r>
    <r>
      <rPr>
        <b/>
        <sz val="12"/>
        <rFont val="ＭＳ Ｐゴシック"/>
        <family val="3"/>
      </rPr>
      <t>S</t>
    </r>
  </si>
  <si>
    <r>
      <t>座間市役所入口　</t>
    </r>
    <r>
      <rPr>
        <b/>
        <sz val="12"/>
        <rFont val="ＭＳ Ｐゴシック"/>
        <family val="3"/>
      </rPr>
      <t>S</t>
    </r>
  </si>
  <si>
    <t>№</t>
  </si>
  <si>
    <t>スタート　　 淡嶋神社公園　　（ ２２：００～２２：３０ ）</t>
  </si>
  <si>
    <t>PC3　　セブンイレブン都留井倉店　　( ０５：０４～１３：５２  )</t>
  </si>
  <si>
    <t>ゴール　 今野製作所　駐車場  （ ０７：００～１８：００ ）</t>
  </si>
  <si>
    <t>PC2 　サークルK芝川町役場前店　　（ ０２：５５～０９：０８ )</t>
  </si>
  <si>
    <t>PC1 　セブンイレブン小田原寿町3丁目店　　( ００：０９～０２：５２ )</t>
  </si>
  <si>
    <t>ここから自動車渋滞に注意！</t>
  </si>
  <si>
    <t>左側に公衆トイレ　　　クイズポイントがあります。</t>
  </si>
  <si>
    <r>
      <t>寺尾台　</t>
    </r>
    <r>
      <rPr>
        <b/>
        <sz val="12"/>
        <rFont val="ＭＳ Ｐゴシック"/>
        <family val="3"/>
      </rPr>
      <t>S</t>
    </r>
  </si>
  <si>
    <t>S</t>
  </si>
  <si>
    <r>
      <rPr>
        <b/>
        <sz val="12"/>
        <rFont val="ＭＳ Ｐゴシック"/>
        <family val="3"/>
      </rPr>
      <t xml:space="preserve">S　 </t>
    </r>
    <r>
      <rPr>
        <sz val="12"/>
        <rFont val="ＭＳ Ｐゴシック"/>
        <family val="3"/>
      </rPr>
      <t>（右手にアーチの橋）</t>
    </r>
  </si>
  <si>
    <r>
      <t xml:space="preserve"> ※距離は目安です。予め使い慣れた地図で確認してください。  　R＝国道、 K＝地方道、 Sのみ</t>
    </r>
    <r>
      <rPr>
        <b/>
        <sz val="12"/>
        <rFont val="ＭＳ Ｐゴシック"/>
        <family val="3"/>
      </rPr>
      <t>＝</t>
    </r>
    <r>
      <rPr>
        <sz val="12"/>
        <rFont val="ＭＳ Ｐゴシック"/>
        <family val="3"/>
      </rPr>
      <t>信号はあるが道標の無い交差点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</si>
  <si>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╋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</si>
  <si>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Ｙ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</si>
</sst>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2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/>
    </xf>
    <xf numFmtId="0" fontId="2" fillId="24" borderId="12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0" xfId="60" applyNumberFormat="1" applyFont="1" applyFill="1" applyBorder="1" applyAlignment="1">
      <alignment horizontal="right" vertical="center"/>
      <protection/>
    </xf>
    <xf numFmtId="176" fontId="7" fillId="24" borderId="10" xfId="0" applyNumberFormat="1" applyFont="1" applyFill="1" applyBorder="1" applyAlignment="1">
      <alignment horizontal="right" vertical="center"/>
    </xf>
    <xf numFmtId="176" fontId="7" fillId="24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2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 vertical="center"/>
    </xf>
    <xf numFmtId="0" fontId="6" fillId="24" borderId="11" xfId="60" applyFont="1" applyFill="1" applyBorder="1" applyAlignment="1">
      <alignment horizontal="left" vertical="center"/>
      <protection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24" borderId="11" xfId="60" applyFont="1" applyFill="1" applyBorder="1" applyAlignment="1">
      <alignment vertical="center"/>
      <protection/>
    </xf>
    <xf numFmtId="0" fontId="2" fillId="24" borderId="17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" fillId="24" borderId="17" xfId="0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24" borderId="11" xfId="0" applyNumberFormat="1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14" fontId="15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34</xdr:row>
      <xdr:rowOff>76200</xdr:rowOff>
    </xdr:from>
    <xdr:to>
      <xdr:col>8</xdr:col>
      <xdr:colOff>266700</xdr:colOff>
      <xdr:row>34</xdr:row>
      <xdr:rowOff>219075</xdr:rowOff>
    </xdr:to>
    <xdr:sp>
      <xdr:nvSpPr>
        <xdr:cNvPr id="1" name="曲折矢印 1"/>
        <xdr:cNvSpPr>
          <a:spLocks/>
        </xdr:cNvSpPr>
      </xdr:nvSpPr>
      <xdr:spPr>
        <a:xfrm>
          <a:off x="10477500" y="9344025"/>
          <a:ext cx="123825" cy="142875"/>
        </a:xfrm>
        <a:custGeom>
          <a:pathLst>
            <a:path h="142875" w="123825">
              <a:moveTo>
                <a:pt x="0" y="142875"/>
              </a:moveTo>
              <a:lnTo>
                <a:pt x="0" y="69652"/>
              </a:lnTo>
              <a:lnTo>
                <a:pt x="0" y="15479"/>
              </a:lnTo>
              <a:lnTo>
                <a:pt x="108346" y="123825"/>
              </a:lnTo>
              <a:lnTo>
                <a:pt x="0" y="69652"/>
              </a:lnTo>
              <a:lnTo>
                <a:pt x="54173" y="15479"/>
              </a:lnTo>
              <a:lnTo>
                <a:pt x="92869" y="15478"/>
              </a:lnTo>
              <a:lnTo>
                <a:pt x="92869" y="0"/>
              </a:lnTo>
              <a:lnTo>
                <a:pt x="123825" y="30956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Normal="75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5.125" style="3" customWidth="1"/>
    <col min="2" max="2" width="10.625" style="3" customWidth="1"/>
    <col min="3" max="3" width="7.75390625" style="3" customWidth="1"/>
    <col min="4" max="4" width="31.50390625" style="3" customWidth="1"/>
    <col min="5" max="6" width="9.00390625" style="3" customWidth="1"/>
    <col min="7" max="7" width="22.375" style="3" customWidth="1"/>
    <col min="8" max="8" width="40.25390625" style="3" customWidth="1"/>
    <col min="9" max="9" width="29.25390625" style="3" customWidth="1"/>
    <col min="10" max="16384" width="9.00390625" style="3" customWidth="1"/>
  </cols>
  <sheetData>
    <row r="1" spans="1:9" ht="30" customHeight="1">
      <c r="A1" s="32" t="s">
        <v>88</v>
      </c>
      <c r="D1" s="1"/>
      <c r="E1" s="1"/>
      <c r="F1" s="1"/>
      <c r="G1" s="31"/>
      <c r="I1" s="49" t="s">
        <v>97</v>
      </c>
    </row>
    <row r="2" spans="3:7" ht="12.75" customHeight="1">
      <c r="C2" s="2"/>
      <c r="D2" s="2"/>
      <c r="E2" s="2"/>
      <c r="F2" s="2"/>
      <c r="G2" s="2"/>
    </row>
    <row r="3" spans="1:9" ht="27">
      <c r="A3" s="4" t="s">
        <v>203</v>
      </c>
      <c r="B3" s="4" t="s">
        <v>0</v>
      </c>
      <c r="C3" s="4" t="s">
        <v>1</v>
      </c>
      <c r="D3" s="4" t="s">
        <v>98</v>
      </c>
      <c r="E3" s="5" t="s">
        <v>12</v>
      </c>
      <c r="F3" s="4" t="s">
        <v>2</v>
      </c>
      <c r="G3" s="7" t="s">
        <v>3</v>
      </c>
      <c r="H3" s="8" t="s">
        <v>90</v>
      </c>
      <c r="I3" s="8" t="s">
        <v>89</v>
      </c>
    </row>
    <row r="4" spans="1:9" ht="24" customHeight="1">
      <c r="A4" s="15">
        <v>1</v>
      </c>
      <c r="B4" s="28">
        <f>+C4</f>
        <v>0</v>
      </c>
      <c r="C4" s="29">
        <v>0</v>
      </c>
      <c r="D4" s="40" t="s">
        <v>204</v>
      </c>
      <c r="E4" s="34"/>
      <c r="F4" s="34"/>
      <c r="G4" s="35"/>
      <c r="H4" s="41" t="s">
        <v>94</v>
      </c>
      <c r="I4" s="42"/>
    </row>
    <row r="5" spans="1:9" ht="21" customHeight="1">
      <c r="A5" s="6">
        <f aca="true" t="shared" si="0" ref="A5:A65">A4+1</f>
        <v>2</v>
      </c>
      <c r="B5" s="26">
        <f>+B4+C5</f>
        <v>0.6</v>
      </c>
      <c r="C5" s="27">
        <v>0.6</v>
      </c>
      <c r="D5" s="30" t="s">
        <v>212</v>
      </c>
      <c r="E5" s="6" t="s">
        <v>4</v>
      </c>
      <c r="F5" s="6" t="s">
        <v>5</v>
      </c>
      <c r="G5" s="21" t="s">
        <v>13</v>
      </c>
      <c r="H5" s="9" t="s">
        <v>6</v>
      </c>
      <c r="I5" s="9"/>
    </row>
    <row r="6" spans="1:9" ht="21" customHeight="1">
      <c r="A6" s="6">
        <f t="shared" si="0"/>
        <v>3</v>
      </c>
      <c r="B6" s="26">
        <f>+B5+C6</f>
        <v>5.3</v>
      </c>
      <c r="C6" s="27">
        <v>4.7</v>
      </c>
      <c r="D6" s="23" t="s">
        <v>200</v>
      </c>
      <c r="E6" s="19" t="s">
        <v>132</v>
      </c>
      <c r="F6" s="6" t="s">
        <v>17</v>
      </c>
      <c r="G6" s="21" t="s">
        <v>137</v>
      </c>
      <c r="H6" s="9"/>
      <c r="I6" s="9" t="s">
        <v>40</v>
      </c>
    </row>
    <row r="7" spans="1:9" ht="21" customHeight="1">
      <c r="A7" s="6">
        <f t="shared" si="0"/>
        <v>4</v>
      </c>
      <c r="B7" s="26">
        <f>+B6+C7</f>
        <v>10.3</v>
      </c>
      <c r="C7" s="27">
        <v>5</v>
      </c>
      <c r="D7" s="23" t="s">
        <v>201</v>
      </c>
      <c r="E7" s="19" t="s">
        <v>4</v>
      </c>
      <c r="F7" s="6" t="s">
        <v>15</v>
      </c>
      <c r="G7" s="21" t="s">
        <v>138</v>
      </c>
      <c r="H7" s="9" t="s">
        <v>99</v>
      </c>
      <c r="I7" s="9" t="s">
        <v>41</v>
      </c>
    </row>
    <row r="8" spans="1:9" ht="21" customHeight="1">
      <c r="A8" s="6">
        <f t="shared" si="0"/>
        <v>5</v>
      </c>
      <c r="B8" s="26">
        <f>+B7+C8</f>
        <v>11.700000000000001</v>
      </c>
      <c r="C8" s="27">
        <v>1.4</v>
      </c>
      <c r="D8" s="23" t="s">
        <v>202</v>
      </c>
      <c r="E8" s="19" t="s">
        <v>7</v>
      </c>
      <c r="F8" s="6" t="s">
        <v>18</v>
      </c>
      <c r="G8" s="21" t="s">
        <v>139</v>
      </c>
      <c r="H8" s="9"/>
      <c r="I8" s="9"/>
    </row>
    <row r="9" spans="1:9" ht="21" customHeight="1">
      <c r="A9" s="6">
        <f t="shared" si="0"/>
        <v>6</v>
      </c>
      <c r="B9" s="26">
        <f aca="true" t="shared" si="1" ref="B9:B16">+B8+C9</f>
        <v>15.100000000000001</v>
      </c>
      <c r="C9" s="27">
        <v>3.4</v>
      </c>
      <c r="D9" s="30" t="s">
        <v>212</v>
      </c>
      <c r="E9" s="19" t="s">
        <v>4</v>
      </c>
      <c r="F9" s="6" t="s">
        <v>5</v>
      </c>
      <c r="G9" s="21" t="s">
        <v>140</v>
      </c>
      <c r="H9" s="9" t="s">
        <v>42</v>
      </c>
      <c r="I9" s="9" t="s">
        <v>43</v>
      </c>
    </row>
    <row r="10" spans="1:9" ht="21" customHeight="1">
      <c r="A10" s="6">
        <f t="shared" si="0"/>
        <v>7</v>
      </c>
      <c r="B10" s="26">
        <f t="shared" si="1"/>
        <v>17.1</v>
      </c>
      <c r="C10" s="27">
        <v>2</v>
      </c>
      <c r="D10" s="23" t="s">
        <v>199</v>
      </c>
      <c r="E10" s="19" t="s">
        <v>4</v>
      </c>
      <c r="F10" s="6" t="s">
        <v>5</v>
      </c>
      <c r="G10" s="21" t="s">
        <v>141</v>
      </c>
      <c r="H10" s="9" t="s">
        <v>99</v>
      </c>
      <c r="I10" s="9" t="s">
        <v>44</v>
      </c>
    </row>
    <row r="11" spans="1:9" ht="21" customHeight="1">
      <c r="A11" s="6">
        <f t="shared" si="0"/>
        <v>8</v>
      </c>
      <c r="B11" s="26">
        <f t="shared" si="1"/>
        <v>18</v>
      </c>
      <c r="C11" s="27">
        <v>0.9</v>
      </c>
      <c r="D11" s="23" t="s">
        <v>211</v>
      </c>
      <c r="E11" s="19" t="s">
        <v>4</v>
      </c>
      <c r="F11" s="6" t="s">
        <v>19</v>
      </c>
      <c r="G11" s="21" t="s">
        <v>142</v>
      </c>
      <c r="H11" s="9"/>
      <c r="I11" s="9" t="s">
        <v>45</v>
      </c>
    </row>
    <row r="12" spans="1:9" ht="21" customHeight="1">
      <c r="A12" s="6">
        <f t="shared" si="0"/>
        <v>9</v>
      </c>
      <c r="B12" s="26">
        <f t="shared" si="1"/>
        <v>30.8</v>
      </c>
      <c r="C12" s="27">
        <v>12.8</v>
      </c>
      <c r="D12" s="30" t="s">
        <v>212</v>
      </c>
      <c r="E12" s="19" t="s">
        <v>133</v>
      </c>
      <c r="F12" s="6" t="s">
        <v>21</v>
      </c>
      <c r="G12" s="21" t="s">
        <v>14</v>
      </c>
      <c r="H12" s="9" t="s">
        <v>46</v>
      </c>
      <c r="I12" s="9" t="s">
        <v>62</v>
      </c>
    </row>
    <row r="13" spans="1:9" ht="21" customHeight="1">
      <c r="A13" s="6">
        <f t="shared" si="0"/>
        <v>10</v>
      </c>
      <c r="B13" s="26">
        <f t="shared" si="1"/>
        <v>37.8</v>
      </c>
      <c r="C13" s="27">
        <v>7</v>
      </c>
      <c r="D13" s="23" t="s">
        <v>197</v>
      </c>
      <c r="E13" s="19" t="s">
        <v>4</v>
      </c>
      <c r="F13" s="6" t="s">
        <v>15</v>
      </c>
      <c r="G13" s="21" t="s">
        <v>143</v>
      </c>
      <c r="H13" s="9" t="s">
        <v>100</v>
      </c>
      <c r="I13" s="9"/>
    </row>
    <row r="14" spans="1:9" ht="21" customHeight="1">
      <c r="A14" s="6">
        <f t="shared" si="0"/>
        <v>11</v>
      </c>
      <c r="B14" s="26">
        <f>+B13+C14</f>
        <v>37.9</v>
      </c>
      <c r="C14" s="27">
        <v>0.1</v>
      </c>
      <c r="D14" s="23" t="s">
        <v>198</v>
      </c>
      <c r="E14" s="19" t="s">
        <v>133</v>
      </c>
      <c r="F14" s="6" t="s">
        <v>5</v>
      </c>
      <c r="G14" s="21" t="s">
        <v>144</v>
      </c>
      <c r="H14" s="9"/>
      <c r="I14" s="9"/>
    </row>
    <row r="15" spans="1:9" ht="24" customHeight="1">
      <c r="A15" s="15">
        <f t="shared" si="0"/>
        <v>12</v>
      </c>
      <c r="B15" s="28">
        <f t="shared" si="1"/>
        <v>38.6</v>
      </c>
      <c r="C15" s="29">
        <v>0.7</v>
      </c>
      <c r="D15" s="33" t="s">
        <v>95</v>
      </c>
      <c r="E15" s="34"/>
      <c r="F15" s="34"/>
      <c r="G15" s="16"/>
      <c r="H15" s="44" t="s">
        <v>210</v>
      </c>
      <c r="I15" s="45"/>
    </row>
    <row r="16" spans="1:9" ht="21" customHeight="1">
      <c r="A16" s="6">
        <f t="shared" si="0"/>
        <v>13</v>
      </c>
      <c r="B16" s="26">
        <f t="shared" si="1"/>
        <v>54.5</v>
      </c>
      <c r="C16" s="27">
        <v>15.9</v>
      </c>
      <c r="D16" s="23" t="s">
        <v>194</v>
      </c>
      <c r="E16" s="19" t="s">
        <v>4</v>
      </c>
      <c r="F16" s="6" t="s">
        <v>22</v>
      </c>
      <c r="G16" s="21" t="s">
        <v>145</v>
      </c>
      <c r="H16" s="9"/>
      <c r="I16" s="9" t="s">
        <v>47</v>
      </c>
    </row>
    <row r="17" spans="1:9" ht="21" customHeight="1">
      <c r="A17" s="6">
        <f t="shared" si="0"/>
        <v>14</v>
      </c>
      <c r="B17" s="26">
        <f aca="true" t="shared" si="2" ref="B17:B65">+B16+C17</f>
        <v>71.6</v>
      </c>
      <c r="C17" s="27">
        <v>17.1</v>
      </c>
      <c r="D17" s="23" t="s">
        <v>195</v>
      </c>
      <c r="E17" s="19" t="s">
        <v>4</v>
      </c>
      <c r="F17" s="6" t="s">
        <v>5</v>
      </c>
      <c r="G17" s="21" t="s">
        <v>146</v>
      </c>
      <c r="H17" s="12" t="s">
        <v>93</v>
      </c>
      <c r="I17" s="9"/>
    </row>
    <row r="18" spans="1:9" ht="21" customHeight="1">
      <c r="A18" s="6">
        <f t="shared" si="0"/>
        <v>15</v>
      </c>
      <c r="B18" s="26">
        <f t="shared" si="2"/>
        <v>72.5</v>
      </c>
      <c r="C18" s="27">
        <v>0.9</v>
      </c>
      <c r="D18" s="23" t="s">
        <v>196</v>
      </c>
      <c r="E18" s="19" t="s">
        <v>4</v>
      </c>
      <c r="F18" s="6" t="s">
        <v>5</v>
      </c>
      <c r="G18" s="21" t="s">
        <v>146</v>
      </c>
      <c r="H18" s="9"/>
      <c r="I18" s="9"/>
    </row>
    <row r="19" spans="1:9" ht="24" customHeight="1">
      <c r="A19" s="15">
        <f t="shared" si="0"/>
        <v>16</v>
      </c>
      <c r="B19" s="28">
        <f t="shared" si="2"/>
        <v>73.1</v>
      </c>
      <c r="C19" s="29">
        <v>0.6</v>
      </c>
      <c r="D19" s="46" t="s">
        <v>208</v>
      </c>
      <c r="E19" s="34"/>
      <c r="F19" s="34"/>
      <c r="G19" s="35"/>
      <c r="H19" s="43" t="s">
        <v>63</v>
      </c>
      <c r="I19" s="39"/>
    </row>
    <row r="20" spans="1:9" ht="21" customHeight="1">
      <c r="A20" s="6">
        <f t="shared" si="0"/>
        <v>17</v>
      </c>
      <c r="B20" s="26">
        <f t="shared" si="2"/>
        <v>73.39999999999999</v>
      </c>
      <c r="C20" s="27">
        <v>0.3</v>
      </c>
      <c r="D20" s="23" t="s">
        <v>192</v>
      </c>
      <c r="E20" s="19" t="s">
        <v>4</v>
      </c>
      <c r="F20" s="6" t="s">
        <v>23</v>
      </c>
      <c r="G20" s="21" t="s">
        <v>147</v>
      </c>
      <c r="H20" s="9"/>
      <c r="I20" s="9" t="s">
        <v>48</v>
      </c>
    </row>
    <row r="21" spans="1:9" ht="21" customHeight="1">
      <c r="A21" s="6">
        <f t="shared" si="0"/>
        <v>18</v>
      </c>
      <c r="B21" s="26">
        <f t="shared" si="2"/>
        <v>75.39999999999999</v>
      </c>
      <c r="C21" s="27">
        <v>2</v>
      </c>
      <c r="D21" s="23" t="s">
        <v>193</v>
      </c>
      <c r="E21" s="19" t="s">
        <v>134</v>
      </c>
      <c r="F21" s="6" t="s">
        <v>5</v>
      </c>
      <c r="G21" s="21" t="s">
        <v>147</v>
      </c>
      <c r="H21" s="36" t="s">
        <v>16</v>
      </c>
      <c r="I21" s="37"/>
    </row>
    <row r="22" spans="1:9" ht="21" customHeight="1">
      <c r="A22" s="6">
        <f t="shared" si="0"/>
        <v>19</v>
      </c>
      <c r="B22" s="26">
        <f t="shared" si="2"/>
        <v>79.3</v>
      </c>
      <c r="C22" s="27">
        <v>3.9</v>
      </c>
      <c r="D22" s="30" t="s">
        <v>212</v>
      </c>
      <c r="E22" s="19" t="s">
        <v>7</v>
      </c>
      <c r="F22" s="6" t="s">
        <v>25</v>
      </c>
      <c r="G22" s="21" t="s">
        <v>147</v>
      </c>
      <c r="H22" s="9" t="s">
        <v>101</v>
      </c>
      <c r="I22" s="9" t="s">
        <v>49</v>
      </c>
    </row>
    <row r="23" spans="1:9" ht="21" customHeight="1">
      <c r="A23" s="6">
        <f t="shared" si="0"/>
        <v>20</v>
      </c>
      <c r="B23" s="26">
        <f t="shared" si="2"/>
        <v>79.7</v>
      </c>
      <c r="C23" s="27">
        <v>0.4</v>
      </c>
      <c r="D23" s="6" t="s">
        <v>11</v>
      </c>
      <c r="E23" s="20" t="s">
        <v>8</v>
      </c>
      <c r="F23" s="6" t="s">
        <v>5</v>
      </c>
      <c r="G23" s="21" t="s">
        <v>9</v>
      </c>
      <c r="H23" s="36" t="s">
        <v>102</v>
      </c>
      <c r="I23" s="37"/>
    </row>
    <row r="24" spans="1:9" ht="21" customHeight="1">
      <c r="A24" s="6">
        <f t="shared" si="0"/>
        <v>21</v>
      </c>
      <c r="B24" s="26">
        <f t="shared" si="2"/>
        <v>86.3</v>
      </c>
      <c r="C24" s="27">
        <v>6.6</v>
      </c>
      <c r="D24" s="23" t="s">
        <v>213</v>
      </c>
      <c r="E24" s="19" t="s">
        <v>135</v>
      </c>
      <c r="F24" s="6" t="s">
        <v>5</v>
      </c>
      <c r="G24" s="21" t="s">
        <v>148</v>
      </c>
      <c r="H24" s="12" t="s">
        <v>103</v>
      </c>
      <c r="I24" s="9" t="s">
        <v>50</v>
      </c>
    </row>
    <row r="25" spans="1:9" ht="21" customHeight="1">
      <c r="A25" s="6">
        <v>22</v>
      </c>
      <c r="B25" s="26">
        <f t="shared" si="2"/>
        <v>88.3</v>
      </c>
      <c r="C25" s="27">
        <v>2</v>
      </c>
      <c r="D25" s="23" t="s">
        <v>189</v>
      </c>
      <c r="E25" s="19" t="s">
        <v>215</v>
      </c>
      <c r="F25" s="6" t="s">
        <v>91</v>
      </c>
      <c r="G25" s="21" t="s">
        <v>148</v>
      </c>
      <c r="H25" s="12" t="s">
        <v>92</v>
      </c>
      <c r="I25" s="9"/>
    </row>
    <row r="26" spans="1:9" ht="21" customHeight="1">
      <c r="A26" s="6">
        <f>A24+1</f>
        <v>22</v>
      </c>
      <c r="B26" s="26">
        <f t="shared" si="2"/>
        <v>88.89999999999999</v>
      </c>
      <c r="C26" s="27">
        <v>0.6</v>
      </c>
      <c r="D26" s="23" t="s">
        <v>190</v>
      </c>
      <c r="E26" s="19" t="s">
        <v>135</v>
      </c>
      <c r="F26" s="6" t="s">
        <v>27</v>
      </c>
      <c r="G26" s="21" t="s">
        <v>149</v>
      </c>
      <c r="H26" s="9"/>
      <c r="I26" s="9" t="s">
        <v>51</v>
      </c>
    </row>
    <row r="27" spans="1:9" ht="21" customHeight="1">
      <c r="A27" s="6">
        <f t="shared" si="0"/>
        <v>23</v>
      </c>
      <c r="B27" s="26">
        <f t="shared" si="2"/>
        <v>90.39999999999999</v>
      </c>
      <c r="C27" s="27">
        <v>1.5</v>
      </c>
      <c r="D27" s="23" t="s">
        <v>191</v>
      </c>
      <c r="E27" s="19" t="s">
        <v>136</v>
      </c>
      <c r="F27" s="6" t="s">
        <v>5</v>
      </c>
      <c r="G27" s="21" t="s">
        <v>150</v>
      </c>
      <c r="H27" s="9" t="s">
        <v>104</v>
      </c>
      <c r="I27" s="10" t="s">
        <v>52</v>
      </c>
    </row>
    <row r="28" spans="1:9" ht="21" customHeight="1">
      <c r="A28" s="6">
        <f t="shared" si="0"/>
        <v>24</v>
      </c>
      <c r="B28" s="26">
        <f t="shared" si="2"/>
        <v>90.6</v>
      </c>
      <c r="C28" s="27">
        <v>0.2</v>
      </c>
      <c r="D28" s="23" t="s">
        <v>180</v>
      </c>
      <c r="E28" s="20" t="s">
        <v>8</v>
      </c>
      <c r="F28" s="6" t="s">
        <v>5</v>
      </c>
      <c r="G28" s="21" t="s">
        <v>151</v>
      </c>
      <c r="H28" s="36" t="s">
        <v>107</v>
      </c>
      <c r="I28" s="37"/>
    </row>
    <row r="29" spans="1:9" ht="21" customHeight="1">
      <c r="A29" s="6">
        <f t="shared" si="0"/>
        <v>25</v>
      </c>
      <c r="B29" s="26">
        <f t="shared" si="2"/>
        <v>95</v>
      </c>
      <c r="C29" s="27">
        <v>4.4</v>
      </c>
      <c r="D29" s="23" t="s">
        <v>181</v>
      </c>
      <c r="E29" s="19" t="s">
        <v>135</v>
      </c>
      <c r="F29" s="6" t="s">
        <v>28</v>
      </c>
      <c r="G29" s="21" t="s">
        <v>152</v>
      </c>
      <c r="H29" s="9"/>
      <c r="I29" s="9"/>
    </row>
    <row r="30" spans="1:9" ht="21" customHeight="1">
      <c r="A30" s="6">
        <f t="shared" si="0"/>
        <v>26</v>
      </c>
      <c r="B30" s="26">
        <f t="shared" si="2"/>
        <v>98.3</v>
      </c>
      <c r="C30" s="27">
        <v>3.3</v>
      </c>
      <c r="D30" s="23" t="s">
        <v>182</v>
      </c>
      <c r="E30" s="20" t="s">
        <v>8</v>
      </c>
      <c r="F30" s="6" t="s">
        <v>25</v>
      </c>
      <c r="G30" s="21" t="s">
        <v>153</v>
      </c>
      <c r="H30" s="9" t="s">
        <v>108</v>
      </c>
      <c r="I30" s="9" t="s">
        <v>53</v>
      </c>
    </row>
    <row r="31" spans="1:9" ht="21" customHeight="1">
      <c r="A31" s="6">
        <f t="shared" si="0"/>
        <v>27</v>
      </c>
      <c r="B31" s="26">
        <f t="shared" si="2"/>
        <v>108.2</v>
      </c>
      <c r="C31" s="27">
        <v>9.9</v>
      </c>
      <c r="D31" s="19" t="s">
        <v>183</v>
      </c>
      <c r="E31" s="19" t="s">
        <v>135</v>
      </c>
      <c r="F31" s="6" t="s">
        <v>5</v>
      </c>
      <c r="G31" s="21" t="s">
        <v>154</v>
      </c>
      <c r="H31" s="9" t="s">
        <v>109</v>
      </c>
      <c r="I31" s="9" t="s">
        <v>54</v>
      </c>
    </row>
    <row r="32" spans="1:9" ht="21" customHeight="1">
      <c r="A32" s="6">
        <f t="shared" si="0"/>
        <v>28</v>
      </c>
      <c r="B32" s="26">
        <f t="shared" si="2"/>
        <v>120.5</v>
      </c>
      <c r="C32" s="27">
        <v>12.3</v>
      </c>
      <c r="D32" s="19" t="s">
        <v>184</v>
      </c>
      <c r="E32" s="19" t="s">
        <v>135</v>
      </c>
      <c r="F32" s="6" t="s">
        <v>29</v>
      </c>
      <c r="G32" s="21" t="s">
        <v>152</v>
      </c>
      <c r="H32" s="11"/>
      <c r="I32" s="9"/>
    </row>
    <row r="33" spans="1:9" ht="21" customHeight="1">
      <c r="A33" s="6">
        <f t="shared" si="0"/>
        <v>29</v>
      </c>
      <c r="B33" s="26">
        <f t="shared" si="2"/>
        <v>121.2</v>
      </c>
      <c r="C33" s="27">
        <v>0.7</v>
      </c>
      <c r="D33" s="19" t="s">
        <v>185</v>
      </c>
      <c r="E33" s="20" t="s">
        <v>8</v>
      </c>
      <c r="F33" s="6" t="s">
        <v>29</v>
      </c>
      <c r="G33" s="21" t="s">
        <v>155</v>
      </c>
      <c r="H33" s="9"/>
      <c r="I33" s="9" t="s">
        <v>55</v>
      </c>
    </row>
    <row r="34" spans="1:9" ht="21" customHeight="1">
      <c r="A34" s="6">
        <f t="shared" si="0"/>
        <v>30</v>
      </c>
      <c r="B34" s="26">
        <f t="shared" si="2"/>
        <v>133.8</v>
      </c>
      <c r="C34" s="27">
        <v>12.6</v>
      </c>
      <c r="D34" s="19" t="s">
        <v>186</v>
      </c>
      <c r="E34" s="19" t="s">
        <v>4</v>
      </c>
      <c r="F34" s="6" t="s">
        <v>30</v>
      </c>
      <c r="G34" s="22" t="s">
        <v>156</v>
      </c>
      <c r="H34" s="9"/>
      <c r="I34" s="9" t="s">
        <v>56</v>
      </c>
    </row>
    <row r="35" spans="1:9" ht="21" customHeight="1">
      <c r="A35" s="6">
        <f t="shared" si="0"/>
        <v>31</v>
      </c>
      <c r="B35" s="26">
        <f t="shared" si="2"/>
        <v>134.894</v>
      </c>
      <c r="C35" s="27">
        <v>1.094</v>
      </c>
      <c r="D35" s="19" t="s">
        <v>187</v>
      </c>
      <c r="E35" s="19" t="s">
        <v>4</v>
      </c>
      <c r="F35" s="6" t="s">
        <v>5</v>
      </c>
      <c r="G35" s="21" t="s">
        <v>157</v>
      </c>
      <c r="H35" s="12" t="s">
        <v>105</v>
      </c>
      <c r="I35" s="9" t="s">
        <v>106</v>
      </c>
    </row>
    <row r="36" spans="1:9" ht="21" customHeight="1">
      <c r="A36" s="6">
        <f t="shared" si="0"/>
        <v>32</v>
      </c>
      <c r="B36" s="26">
        <f t="shared" si="2"/>
        <v>158.494</v>
      </c>
      <c r="C36" s="27">
        <v>23.6</v>
      </c>
      <c r="D36" s="19" t="s">
        <v>188</v>
      </c>
      <c r="E36" s="19" t="s">
        <v>135</v>
      </c>
      <c r="F36" s="6" t="s">
        <v>5</v>
      </c>
      <c r="G36" s="21" t="s">
        <v>158</v>
      </c>
      <c r="H36" s="9"/>
      <c r="I36" s="9" t="s">
        <v>57</v>
      </c>
    </row>
    <row r="37" spans="1:9" ht="24" customHeight="1">
      <c r="A37" s="15">
        <f t="shared" si="0"/>
        <v>33</v>
      </c>
      <c r="B37" s="28">
        <f t="shared" si="2"/>
        <v>167.294</v>
      </c>
      <c r="C37" s="29">
        <v>8.8</v>
      </c>
      <c r="D37" s="46" t="s">
        <v>207</v>
      </c>
      <c r="E37" s="47"/>
      <c r="F37" s="47"/>
      <c r="G37" s="48"/>
      <c r="H37" s="43" t="s">
        <v>37</v>
      </c>
      <c r="I37" s="39"/>
    </row>
    <row r="38" spans="1:9" ht="21" customHeight="1">
      <c r="A38" s="6">
        <f t="shared" si="0"/>
        <v>34</v>
      </c>
      <c r="B38" s="26">
        <f t="shared" si="2"/>
        <v>167.394</v>
      </c>
      <c r="C38" s="27">
        <v>0.1</v>
      </c>
      <c r="D38" s="6" t="s">
        <v>11</v>
      </c>
      <c r="E38" s="19" t="s">
        <v>20</v>
      </c>
      <c r="F38" s="6" t="s">
        <v>5</v>
      </c>
      <c r="G38" s="21" t="s">
        <v>159</v>
      </c>
      <c r="H38" s="38" t="s">
        <v>110</v>
      </c>
      <c r="I38" s="39"/>
    </row>
    <row r="39" spans="1:9" ht="21" customHeight="1">
      <c r="A39" s="6">
        <f t="shared" si="0"/>
        <v>35</v>
      </c>
      <c r="B39" s="26">
        <f t="shared" si="2"/>
        <v>167.494</v>
      </c>
      <c r="C39" s="27">
        <v>0.1</v>
      </c>
      <c r="D39" s="6" t="s">
        <v>11</v>
      </c>
      <c r="E39" s="20" t="s">
        <v>8</v>
      </c>
      <c r="F39" s="6" t="s">
        <v>25</v>
      </c>
      <c r="G39" s="22" t="s">
        <v>160</v>
      </c>
      <c r="H39" s="9"/>
      <c r="I39" s="9"/>
    </row>
    <row r="40" spans="1:9" ht="21" customHeight="1">
      <c r="A40" s="6">
        <f t="shared" si="0"/>
        <v>36</v>
      </c>
      <c r="B40" s="26">
        <f t="shared" si="2"/>
        <v>172.994</v>
      </c>
      <c r="C40" s="26">
        <v>5.5</v>
      </c>
      <c r="D40" s="6" t="s">
        <v>166</v>
      </c>
      <c r="E40" s="19" t="s">
        <v>4</v>
      </c>
      <c r="F40" s="6" t="s">
        <v>25</v>
      </c>
      <c r="G40" s="22" t="s">
        <v>160</v>
      </c>
      <c r="H40" s="9"/>
      <c r="I40" s="9" t="s">
        <v>58</v>
      </c>
    </row>
    <row r="41" spans="1:9" ht="21" customHeight="1">
      <c r="A41" s="6">
        <f t="shared" si="0"/>
        <v>37</v>
      </c>
      <c r="B41" s="26">
        <f t="shared" si="2"/>
        <v>174.394</v>
      </c>
      <c r="C41" s="26">
        <v>1.4</v>
      </c>
      <c r="D41" s="6" t="s">
        <v>166</v>
      </c>
      <c r="E41" s="19" t="s">
        <v>24</v>
      </c>
      <c r="F41" s="6" t="s">
        <v>5</v>
      </c>
      <c r="G41" s="21" t="s">
        <v>161</v>
      </c>
      <c r="H41" s="9" t="s">
        <v>111</v>
      </c>
      <c r="I41" s="9" t="s">
        <v>59</v>
      </c>
    </row>
    <row r="42" spans="1:9" ht="21" customHeight="1">
      <c r="A42" s="6">
        <f t="shared" si="0"/>
        <v>38</v>
      </c>
      <c r="B42" s="26">
        <f t="shared" si="2"/>
        <v>180.994</v>
      </c>
      <c r="C42" s="26">
        <v>6.6</v>
      </c>
      <c r="D42" s="6" t="s">
        <v>166</v>
      </c>
      <c r="E42" s="19" t="s">
        <v>26</v>
      </c>
      <c r="F42" s="6" t="s">
        <v>25</v>
      </c>
      <c r="G42" s="21" t="s">
        <v>162</v>
      </c>
      <c r="H42" s="9" t="s">
        <v>113</v>
      </c>
      <c r="I42" s="9" t="s">
        <v>78</v>
      </c>
    </row>
    <row r="43" spans="1:9" ht="21" customHeight="1">
      <c r="A43" s="6">
        <f t="shared" si="0"/>
        <v>39</v>
      </c>
      <c r="B43" s="26">
        <f t="shared" si="2"/>
        <v>182.194</v>
      </c>
      <c r="C43" s="26">
        <v>1.2</v>
      </c>
      <c r="D43" s="23" t="s">
        <v>179</v>
      </c>
      <c r="E43" s="19" t="s">
        <v>215</v>
      </c>
      <c r="F43" s="6" t="s">
        <v>10</v>
      </c>
      <c r="G43" s="22" t="s">
        <v>163</v>
      </c>
      <c r="H43" s="9" t="s">
        <v>112</v>
      </c>
      <c r="I43" s="9"/>
    </row>
    <row r="44" spans="1:9" ht="21" customHeight="1">
      <c r="A44" s="6">
        <f t="shared" si="0"/>
        <v>40</v>
      </c>
      <c r="B44" s="26">
        <f t="shared" si="2"/>
        <v>187.094</v>
      </c>
      <c r="C44" s="27">
        <v>4.9</v>
      </c>
      <c r="D44" s="6" t="s">
        <v>166</v>
      </c>
      <c r="E44" s="19" t="s">
        <v>24</v>
      </c>
      <c r="F44" s="6" t="s">
        <v>5</v>
      </c>
      <c r="G44" s="22" t="s">
        <v>163</v>
      </c>
      <c r="H44" s="9" t="s">
        <v>114</v>
      </c>
      <c r="I44" s="9" t="s">
        <v>60</v>
      </c>
    </row>
    <row r="45" spans="1:9" ht="21" customHeight="1">
      <c r="A45" s="6">
        <f t="shared" si="0"/>
        <v>41</v>
      </c>
      <c r="B45" s="26">
        <f t="shared" si="2"/>
        <v>205.29399999999998</v>
      </c>
      <c r="C45" s="27">
        <v>18.2</v>
      </c>
      <c r="D45" s="19" t="s">
        <v>176</v>
      </c>
      <c r="E45" s="19" t="s">
        <v>26</v>
      </c>
      <c r="F45" s="6" t="s">
        <v>5</v>
      </c>
      <c r="G45" s="21" t="s">
        <v>164</v>
      </c>
      <c r="H45" s="11" t="s">
        <v>209</v>
      </c>
      <c r="I45" s="9"/>
    </row>
    <row r="46" spans="1:9" ht="21" customHeight="1">
      <c r="A46" s="6">
        <f t="shared" si="0"/>
        <v>42</v>
      </c>
      <c r="B46" s="26">
        <f t="shared" si="2"/>
        <v>218.094</v>
      </c>
      <c r="C46" s="27">
        <v>12.8</v>
      </c>
      <c r="D46" s="19" t="s">
        <v>177</v>
      </c>
      <c r="E46" s="19" t="s">
        <v>7</v>
      </c>
      <c r="F46" s="6" t="s">
        <v>29</v>
      </c>
      <c r="G46" s="21" t="s">
        <v>165</v>
      </c>
      <c r="H46" s="9" t="s">
        <v>115</v>
      </c>
      <c r="I46" s="9" t="s">
        <v>80</v>
      </c>
    </row>
    <row r="47" spans="1:9" ht="21" customHeight="1">
      <c r="A47" s="6">
        <f t="shared" si="0"/>
        <v>43</v>
      </c>
      <c r="B47" s="26">
        <f t="shared" si="2"/>
        <v>230.994</v>
      </c>
      <c r="C47" s="27">
        <v>12.9</v>
      </c>
      <c r="D47" s="19" t="s">
        <v>178</v>
      </c>
      <c r="E47" s="19" t="s">
        <v>38</v>
      </c>
      <c r="F47" s="6" t="s">
        <v>5</v>
      </c>
      <c r="G47" s="22" t="s">
        <v>165</v>
      </c>
      <c r="H47" s="9" t="s">
        <v>116</v>
      </c>
      <c r="I47" s="9" t="s">
        <v>61</v>
      </c>
    </row>
    <row r="48" spans="1:9" ht="24" customHeight="1">
      <c r="A48" s="15">
        <f t="shared" si="0"/>
        <v>44</v>
      </c>
      <c r="B48" s="28">
        <f t="shared" si="2"/>
        <v>237.794</v>
      </c>
      <c r="C48" s="29">
        <v>6.8</v>
      </c>
      <c r="D48" s="46" t="s">
        <v>205</v>
      </c>
      <c r="E48" s="47"/>
      <c r="F48" s="47"/>
      <c r="G48" s="48"/>
      <c r="H48" s="43" t="s">
        <v>37</v>
      </c>
      <c r="I48" s="39"/>
    </row>
    <row r="49" spans="1:9" ht="21" customHeight="1">
      <c r="A49" s="6">
        <f t="shared" si="0"/>
        <v>45</v>
      </c>
      <c r="B49" s="26">
        <f t="shared" si="2"/>
        <v>246.09400000000002</v>
      </c>
      <c r="C49" s="27">
        <v>8.3</v>
      </c>
      <c r="D49" s="19" t="s">
        <v>39</v>
      </c>
      <c r="E49" s="6" t="s">
        <v>32</v>
      </c>
      <c r="F49" s="6" t="s">
        <v>10</v>
      </c>
      <c r="G49" s="22" t="s">
        <v>33</v>
      </c>
      <c r="H49" s="11"/>
      <c r="I49" s="9"/>
    </row>
    <row r="50" spans="1:9" ht="21" customHeight="1">
      <c r="A50" s="6">
        <f t="shared" si="0"/>
        <v>46</v>
      </c>
      <c r="B50" s="26">
        <f t="shared" si="2"/>
        <v>260.09400000000005</v>
      </c>
      <c r="C50" s="26">
        <v>14</v>
      </c>
      <c r="D50" s="6" t="s">
        <v>11</v>
      </c>
      <c r="E50" s="19" t="s">
        <v>24</v>
      </c>
      <c r="F50" s="6" t="s">
        <v>5</v>
      </c>
      <c r="G50" s="22" t="s">
        <v>34</v>
      </c>
      <c r="H50" s="9" t="s">
        <v>118</v>
      </c>
      <c r="I50" s="9" t="s">
        <v>77</v>
      </c>
    </row>
    <row r="51" spans="1:9" ht="21" customHeight="1">
      <c r="A51" s="6">
        <f t="shared" si="0"/>
        <v>47</v>
      </c>
      <c r="B51" s="26">
        <f t="shared" si="2"/>
        <v>263.79400000000004</v>
      </c>
      <c r="C51" s="26">
        <v>3.7</v>
      </c>
      <c r="D51" s="6" t="s">
        <v>11</v>
      </c>
      <c r="E51" s="20" t="s">
        <v>119</v>
      </c>
      <c r="F51" s="6" t="s">
        <v>64</v>
      </c>
      <c r="G51" s="22" t="s">
        <v>35</v>
      </c>
      <c r="H51" s="9" t="s">
        <v>120</v>
      </c>
      <c r="I51" s="9" t="s">
        <v>121</v>
      </c>
    </row>
    <row r="52" spans="1:9" ht="21" customHeight="1">
      <c r="A52" s="6">
        <f t="shared" si="0"/>
        <v>48</v>
      </c>
      <c r="B52" s="26">
        <f t="shared" si="2"/>
        <v>267.994</v>
      </c>
      <c r="C52" s="26">
        <v>4.2</v>
      </c>
      <c r="D52" s="6" t="s">
        <v>166</v>
      </c>
      <c r="E52" s="19" t="s">
        <v>26</v>
      </c>
      <c r="F52" s="6" t="s">
        <v>71</v>
      </c>
      <c r="G52" s="21" t="s">
        <v>66</v>
      </c>
      <c r="H52" s="9" t="s">
        <v>123</v>
      </c>
      <c r="I52" s="9" t="s">
        <v>122</v>
      </c>
    </row>
    <row r="53" spans="1:9" ht="21" customHeight="1">
      <c r="A53" s="6">
        <f t="shared" si="0"/>
        <v>49</v>
      </c>
      <c r="B53" s="26">
        <f t="shared" si="2"/>
        <v>270.894</v>
      </c>
      <c r="C53" s="27">
        <v>2.9</v>
      </c>
      <c r="D53" s="6" t="s">
        <v>166</v>
      </c>
      <c r="E53" s="20" t="s">
        <v>8</v>
      </c>
      <c r="F53" s="6" t="s">
        <v>5</v>
      </c>
      <c r="G53" s="22" t="s">
        <v>66</v>
      </c>
      <c r="H53" s="9"/>
      <c r="I53" s="9"/>
    </row>
    <row r="54" spans="1:9" ht="21" customHeight="1">
      <c r="A54" s="6">
        <f t="shared" si="0"/>
        <v>50</v>
      </c>
      <c r="B54" s="26">
        <f t="shared" si="2"/>
        <v>271.394</v>
      </c>
      <c r="C54" s="27">
        <v>0.5</v>
      </c>
      <c r="D54" s="6" t="s">
        <v>166</v>
      </c>
      <c r="E54" s="19" t="s">
        <v>216</v>
      </c>
      <c r="F54" s="6" t="s">
        <v>124</v>
      </c>
      <c r="G54" s="21" t="s">
        <v>125</v>
      </c>
      <c r="H54" s="9" t="s">
        <v>126</v>
      </c>
      <c r="I54" s="9"/>
    </row>
    <row r="55" spans="1:9" ht="21" customHeight="1">
      <c r="A55" s="6">
        <f t="shared" si="0"/>
        <v>51</v>
      </c>
      <c r="B55" s="26">
        <f t="shared" si="2"/>
        <v>272.494</v>
      </c>
      <c r="C55" s="26">
        <v>1.1</v>
      </c>
      <c r="D55" s="6" t="s">
        <v>166</v>
      </c>
      <c r="E55" s="19" t="s">
        <v>26</v>
      </c>
      <c r="F55" s="6" t="s">
        <v>36</v>
      </c>
      <c r="G55" s="22" t="s">
        <v>67</v>
      </c>
      <c r="H55" s="11" t="s">
        <v>68</v>
      </c>
      <c r="I55" s="9"/>
    </row>
    <row r="56" spans="1:9" ht="21" customHeight="1">
      <c r="A56" s="6">
        <f t="shared" si="0"/>
        <v>52</v>
      </c>
      <c r="B56" s="26">
        <f t="shared" si="2"/>
        <v>282.494</v>
      </c>
      <c r="C56" s="26">
        <v>10</v>
      </c>
      <c r="D56" s="19" t="s">
        <v>167</v>
      </c>
      <c r="E56" s="19" t="s">
        <v>26</v>
      </c>
      <c r="F56" s="6" t="s">
        <v>5</v>
      </c>
      <c r="G56" s="22" t="s">
        <v>69</v>
      </c>
      <c r="H56" s="11" t="s">
        <v>31</v>
      </c>
      <c r="I56" s="9" t="s">
        <v>79</v>
      </c>
    </row>
    <row r="57" spans="1:9" ht="21" customHeight="1">
      <c r="A57" s="6">
        <f t="shared" si="0"/>
        <v>53</v>
      </c>
      <c r="B57" s="26">
        <f t="shared" si="2"/>
        <v>286.29400000000004</v>
      </c>
      <c r="C57" s="26">
        <v>3.8</v>
      </c>
      <c r="D57" s="19" t="s">
        <v>168</v>
      </c>
      <c r="E57" s="19" t="s">
        <v>7</v>
      </c>
      <c r="F57" s="6" t="s">
        <v>65</v>
      </c>
      <c r="G57" s="22" t="s">
        <v>70</v>
      </c>
      <c r="H57" s="11" t="s">
        <v>127</v>
      </c>
      <c r="I57" s="9"/>
    </row>
    <row r="58" spans="1:9" ht="21" customHeight="1">
      <c r="A58" s="6">
        <f t="shared" si="0"/>
        <v>54</v>
      </c>
      <c r="B58" s="26">
        <f t="shared" si="2"/>
        <v>290.494</v>
      </c>
      <c r="C58" s="26">
        <v>4.2</v>
      </c>
      <c r="D58" s="19" t="s">
        <v>169</v>
      </c>
      <c r="E58" s="19" t="s">
        <v>7</v>
      </c>
      <c r="F58" s="6" t="s">
        <v>65</v>
      </c>
      <c r="G58" s="22" t="s">
        <v>70</v>
      </c>
      <c r="H58" s="11" t="s">
        <v>84</v>
      </c>
      <c r="I58" s="9" t="s">
        <v>82</v>
      </c>
    </row>
    <row r="59" spans="1:9" ht="21" customHeight="1">
      <c r="A59" s="6">
        <f t="shared" si="0"/>
        <v>55</v>
      </c>
      <c r="B59" s="26">
        <f t="shared" si="2"/>
        <v>291.59400000000005</v>
      </c>
      <c r="C59" s="26">
        <v>1.1</v>
      </c>
      <c r="D59" s="19" t="s">
        <v>170</v>
      </c>
      <c r="E59" s="19" t="s">
        <v>4</v>
      </c>
      <c r="F59" s="6" t="s">
        <v>65</v>
      </c>
      <c r="G59" s="22" t="s">
        <v>76</v>
      </c>
      <c r="H59" s="11"/>
      <c r="I59" s="9" t="s">
        <v>83</v>
      </c>
    </row>
    <row r="60" spans="1:9" ht="21" customHeight="1">
      <c r="A60" s="6">
        <f t="shared" si="0"/>
        <v>56</v>
      </c>
      <c r="B60" s="26">
        <f t="shared" si="2"/>
        <v>291.89400000000006</v>
      </c>
      <c r="C60" s="26">
        <v>0.3</v>
      </c>
      <c r="D60" s="19" t="s">
        <v>171</v>
      </c>
      <c r="E60" s="19" t="s">
        <v>4</v>
      </c>
      <c r="F60" s="6" t="s">
        <v>71</v>
      </c>
      <c r="G60" s="22" t="s">
        <v>72</v>
      </c>
      <c r="H60" s="11"/>
      <c r="I60" s="9" t="s">
        <v>85</v>
      </c>
    </row>
    <row r="61" spans="1:9" ht="21" customHeight="1">
      <c r="A61" s="6">
        <f t="shared" si="0"/>
        <v>57</v>
      </c>
      <c r="B61" s="26">
        <f t="shared" si="2"/>
        <v>294.89400000000006</v>
      </c>
      <c r="C61" s="26">
        <v>3</v>
      </c>
      <c r="D61" s="19" t="s">
        <v>172</v>
      </c>
      <c r="E61" s="19" t="s">
        <v>4</v>
      </c>
      <c r="F61" s="6" t="s">
        <v>65</v>
      </c>
      <c r="G61" s="22" t="s">
        <v>73</v>
      </c>
      <c r="H61" s="11" t="s">
        <v>129</v>
      </c>
      <c r="I61" s="9" t="s">
        <v>81</v>
      </c>
    </row>
    <row r="62" spans="1:9" ht="21" customHeight="1">
      <c r="A62" s="6">
        <f t="shared" si="0"/>
        <v>58</v>
      </c>
      <c r="B62" s="26">
        <f t="shared" si="2"/>
        <v>295.29400000000004</v>
      </c>
      <c r="C62" s="26">
        <v>0.4</v>
      </c>
      <c r="D62" s="19" t="s">
        <v>173</v>
      </c>
      <c r="E62" s="19" t="s">
        <v>4</v>
      </c>
      <c r="F62" s="6" t="s">
        <v>71</v>
      </c>
      <c r="G62" s="22" t="s">
        <v>73</v>
      </c>
      <c r="H62" s="11" t="s">
        <v>128</v>
      </c>
      <c r="I62" s="9"/>
    </row>
    <row r="63" spans="1:9" ht="21" customHeight="1">
      <c r="A63" s="6">
        <f t="shared" si="0"/>
        <v>59</v>
      </c>
      <c r="B63" s="26">
        <f t="shared" si="2"/>
        <v>300.29400000000004</v>
      </c>
      <c r="C63" s="26">
        <v>5</v>
      </c>
      <c r="D63" s="19" t="s">
        <v>174</v>
      </c>
      <c r="E63" s="19" t="s">
        <v>4</v>
      </c>
      <c r="F63" s="6" t="s">
        <v>65</v>
      </c>
      <c r="G63" s="22" t="s">
        <v>74</v>
      </c>
      <c r="H63" s="11" t="s">
        <v>130</v>
      </c>
      <c r="I63" s="9" t="s">
        <v>86</v>
      </c>
    </row>
    <row r="64" spans="1:9" ht="21" customHeight="1">
      <c r="A64" s="6">
        <f t="shared" si="0"/>
        <v>60</v>
      </c>
      <c r="B64" s="26">
        <f t="shared" si="2"/>
        <v>303.494</v>
      </c>
      <c r="C64" s="26">
        <v>3.2</v>
      </c>
      <c r="D64" s="19" t="s">
        <v>175</v>
      </c>
      <c r="E64" s="19" t="s">
        <v>4</v>
      </c>
      <c r="F64" s="6" t="s">
        <v>71</v>
      </c>
      <c r="G64" s="22" t="s">
        <v>75</v>
      </c>
      <c r="H64" s="11" t="s">
        <v>131</v>
      </c>
      <c r="I64" s="9" t="s">
        <v>87</v>
      </c>
    </row>
    <row r="65" spans="1:9" ht="24" customHeight="1">
      <c r="A65" s="15">
        <f t="shared" si="0"/>
        <v>61</v>
      </c>
      <c r="B65" s="28">
        <f t="shared" si="2"/>
        <v>303.994</v>
      </c>
      <c r="C65" s="28">
        <v>0.5</v>
      </c>
      <c r="D65" s="33" t="s">
        <v>206</v>
      </c>
      <c r="E65" s="34"/>
      <c r="F65" s="34"/>
      <c r="G65" s="35"/>
      <c r="H65" s="17" t="s">
        <v>117</v>
      </c>
      <c r="I65" s="18"/>
    </row>
    <row r="66" spans="1:9" ht="22.5" customHeight="1">
      <c r="A66" s="24" t="s">
        <v>214</v>
      </c>
      <c r="B66" s="13"/>
      <c r="C66" s="13"/>
      <c r="D66" s="13"/>
      <c r="E66" s="13"/>
      <c r="F66" s="13"/>
      <c r="G66" s="13"/>
      <c r="H66" s="13"/>
      <c r="I66" s="13"/>
    </row>
    <row r="67" spans="1:9" ht="22.5" customHeight="1">
      <c r="A67" s="25" t="s">
        <v>96</v>
      </c>
      <c r="B67" s="13"/>
      <c r="C67" s="14"/>
      <c r="D67" s="13"/>
      <c r="E67" s="13"/>
      <c r="F67" s="13"/>
      <c r="G67" s="13"/>
      <c r="H67" s="13"/>
      <c r="I67" s="13"/>
    </row>
  </sheetData>
  <sheetProtection/>
  <mergeCells count="15">
    <mergeCell ref="D4:G4"/>
    <mergeCell ref="H4:I4"/>
    <mergeCell ref="D15:F15"/>
    <mergeCell ref="H37:I37"/>
    <mergeCell ref="H19:I19"/>
    <mergeCell ref="H15:I15"/>
    <mergeCell ref="D19:G19"/>
    <mergeCell ref="D37:G37"/>
    <mergeCell ref="D65:G65"/>
    <mergeCell ref="H21:I21"/>
    <mergeCell ref="H23:I23"/>
    <mergeCell ref="H28:I28"/>
    <mergeCell ref="H38:I38"/>
    <mergeCell ref="H48:I48"/>
    <mergeCell ref="D48:G48"/>
  </mergeCells>
  <printOptions/>
  <pageMargins left="0.1968503937007874" right="0.18" top="0.13" bottom="0.12" header="0.15748031496062992" footer="0.14"/>
  <pageSetup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2013-05-06T16:02:25Z</cp:lastPrinted>
  <dcterms:created xsi:type="dcterms:W3CDTF">2011-03-18T04:21:25Z</dcterms:created>
  <dcterms:modified xsi:type="dcterms:W3CDTF">2013-05-07T14:12:50Z</dcterms:modified>
  <cp:category/>
  <cp:version/>
  <cp:contentType/>
  <cp:contentStatus/>
</cp:coreProperties>
</file>